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RA TINTL\Desktop\JLS\5. TOMPOJEVCI\1. PROJEKTI U PROVEDBI\MUP\PONOVLJENA NABAVA\"/>
    </mc:Choice>
  </mc:AlternateContent>
  <xr:revisionPtr revIDLastSave="0" documentId="13_ncr:1_{9CEF1F8B-233A-493E-8347-10E3C47B2BDD}" xr6:coauthVersionLast="47" xr6:coauthVersionMax="47" xr10:uidLastSave="{00000000-0000-0000-0000-000000000000}"/>
  <bookViews>
    <workbookView xWindow="-108" yWindow="-108" windowWidth="23256" windowHeight="12576" xr2:uid="{00000000-000D-0000-FFFF-FFFF00000000}"/>
  </bookViews>
  <sheets>
    <sheet name="List1"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4" l="1"/>
  <c r="E16" i="4"/>
  <c r="E17" i="4" s="1"/>
  <c r="E13" i="4"/>
  <c r="E12" i="4"/>
  <c r="E10" i="4"/>
  <c r="E8" i="4"/>
  <c r="E7" i="4"/>
  <c r="E4" i="4"/>
  <c r="E3" i="4"/>
  <c r="E18" i="4" l="1"/>
</calcChain>
</file>

<file path=xl/sharedStrings.xml><?xml version="1.0" encoding="utf-8"?>
<sst xmlns="http://schemas.openxmlformats.org/spreadsheetml/2006/main" count="29" uniqueCount="26">
  <si>
    <t>OZNAKA</t>
  </si>
  <si>
    <t>pripremni radovi</t>
  </si>
  <si>
    <t>OPIS, DIMENZIJA (cm)</t>
  </si>
  <si>
    <t>prometna oprema (s ugradnjom)</t>
  </si>
  <si>
    <t>Građevinski dio</t>
  </si>
  <si>
    <t>zemljeni radovi</t>
  </si>
  <si>
    <t>Prometni dio</t>
  </si>
  <si>
    <t>elektro oprema</t>
  </si>
  <si>
    <r>
      <t>Strojni iskop rovova za kabelsku kanalizaciju  u materijalu "C" kategorije , širine rova od 0,4 do 0,6 m, dubine rova od 0,6 do 0,9 m.  Jedinična cijena obuhvaća iskop i sve pomoćne radove (oplate, crpljenja vode, vertikalne prijenose, privremeno odlaganje i sl.), čišćenje i planiranje dna rova te utovar viška materijala u prijevozno sredstvo. Obračun je po m</t>
    </r>
    <r>
      <rPr>
        <vertAlign val="superscript"/>
        <sz val="11"/>
        <color theme="1"/>
        <rFont val="Trebuchet MS"/>
        <family val="2"/>
      </rPr>
      <t>3</t>
    </r>
    <r>
      <rPr>
        <sz val="11"/>
        <color theme="1"/>
        <rFont val="Trebuchet MS"/>
        <family val="2"/>
        <charset val="238"/>
      </rPr>
      <t xml:space="preserve"> stvarno iskopanog rova u sraslom tlu.</t>
    </r>
  </si>
  <si>
    <r>
      <t>Nabava, prijevoz i polaganje PEHD cijevi na dno rova,  Ø 75.  Obračun po m</t>
    </r>
    <r>
      <rPr>
        <vertAlign val="superscript"/>
        <sz val="11"/>
        <color theme="1"/>
        <rFont val="Trebuchet MS"/>
        <family val="2"/>
      </rPr>
      <t>1</t>
    </r>
    <r>
      <rPr>
        <sz val="11"/>
        <color theme="1"/>
        <rFont val="Trebuchet MS"/>
        <family val="2"/>
        <charset val="238"/>
      </rPr>
      <t xml:space="preserve"> položene cijevi. </t>
    </r>
  </si>
  <si>
    <r>
      <t xml:space="preserve">okomita prometna signalizacija </t>
    </r>
    <r>
      <rPr>
        <i/>
        <sz val="11"/>
        <color rgb="FF000000"/>
        <rFont val="Trebuchet MS"/>
        <family val="2"/>
        <charset val="238"/>
      </rPr>
      <t>(temelj, stup s priborom za pričvršćivanje za ugradnju)</t>
    </r>
  </si>
  <si>
    <t xml:space="preserve">Nabava, isporuka i ugradnja PVC ormarića stupnja zaštite IP54, s ugrađenom zaštitom svih strujnih krugova od struje kartkog spoja, zajedno s akumulatorom, elektronikom za napajanje i upravljanje, luxomatom te postoljem za montažu na stup javne rasvjete ili na temelj. Stavka uključuje iskop rupe temelja i ugradnju cijevi u temelj za provlačenje kablova.  Obračun je po komadu ugrađenog ormarića. </t>
  </si>
  <si>
    <t>LED marker K02-2, bijele boje, obostran</t>
  </si>
  <si>
    <t>C02 s vlastitim izvorom svjetlosti (unutarnje osvjetljenje); dimenzije znaka 60 x 60 cm</t>
  </si>
  <si>
    <t xml:space="preserve">Nabava, prijevoz i montaža LED markera K02-2, slijedećih karakteristika: dvostranog bijelog, visokog intenziteta sjajnosti i jakosti svjetlosti, otpornog na fantomsku svjetlost, promjera 150 mm, visine 3-4 mm iznad površine kolnika, napajanje 24-48 VDC, do 4W potrošnje, intenziteta sjajnosti do 1.000.000 cd/m2, jakosti svjetlosti veće od 100 cd, mogućnost regulacije svjetlosti-podesiva sjajnost, međusobna povezanost svjetlosnih izvora za automatsku kompenzaciju količine svjetlosti u slučaju kvara pojedine LE diode, gornji dio kućišta je od nehrđajućeg čelika otporan na čišćenje snijega ralicom i na ogrebotine, donji dio kućišta je od aluminija, otporan je na slanu vodu, razine zaštite IP68. Markeri se postavljaju po 3 za svaki smjer vožnje (6 kom na jednoj lokaciji) u svemu prema prometnom elaboratu, a u skladu s važećim zakonskim i podzakonskim aktima iz područja cestovnog prometa te hrvatskim normama koje reguliraju to područje. Napajanje izvesti preko akumulatora koji se dopunjavaju solarno preko solarne ploče ili noću da se pune preko javne rasvjete. U cijenu uključiti komplet opremu za napajanje i pribor za ovješenje na visinu do 8,0 m od tla. Jedinična cijena obuhvaća sav rad, opremu i materijal potreban za potpuno zatvaranje markera i utora u cesti i dovršenje stavke, puštanje u probni rad i sam rad. Obračun je po komadu postavljenog markera. </t>
  </si>
  <si>
    <t>Pripremni radovi</t>
  </si>
  <si>
    <t>uklanjanje postojećih prometnih znakova</t>
  </si>
  <si>
    <t>CIJENA (kn)</t>
  </si>
  <si>
    <t>ukupno (bez PDV-a)</t>
  </si>
  <si>
    <t>PDV (25 %)</t>
  </si>
  <si>
    <t>ukupno (s PDV-om)</t>
  </si>
  <si>
    <t>KOLIČINA (kom)</t>
  </si>
  <si>
    <t>JEDINIČNA CIJENA (kn)</t>
  </si>
  <si>
    <t>uklanjanje granja i šiblja</t>
  </si>
  <si>
    <r>
      <t xml:space="preserve">Izvedba svjetlosnog prometnog znaka C02 (s unutarnjom rasvjetom), te ormarićem sa kompletnom el. opremom (akumulatorska baterija, punjač akumulatora, upravljačka elektronika itd.). Kućište i prednja maska izvedene od AlMg3 (plastificirano). Stup s temeljem koji služi kao nosač svjetlosnog prometnog znaka - čelični okrugli profil zaštićen cinčanjem. Napajanje izvesti preko akumulatora koji se dopunjavaju solarno preko solarne ploče ili noću da se pune preko javne rasvjete. U cijenu uključiti komplet opremu za napajanje i pribor za ovješenje na visinu do 8,0 m od tla. Znak u skladu s HRN EN 12966 </t>
    </r>
    <r>
      <rPr>
        <sz val="11"/>
        <color rgb="FFFF0000"/>
        <rFont val="Trebuchet MS"/>
        <family val="2"/>
      </rPr>
      <t>ili jednakovrijedan</t>
    </r>
    <r>
      <rPr>
        <sz val="11"/>
        <color theme="1"/>
        <rFont val="Trebuchet MS"/>
        <family val="2"/>
        <charset val="238"/>
      </rPr>
      <t>. Da bi treptači mogli raditi neovisno o sustavu javne rasvjete, potrebno je u ormar OJR-3 ugraditi zaštitni osigurač C10 A, 3P, 10 kA na sabirnicu stalnog napona. Za ovaj treptač će se iskoristiti položeni kabel rasvjete NYY 4x4 mm2 za napajanje te će se navedeni kabel u OJR-3 prespojiti na navedeni osigurač. Stavka uključuje sva potrebna spajanja, ispitivanja i puštanje u rad.</t>
    </r>
  </si>
  <si>
    <r>
      <t>Postavljanje promjenjivog prometnog znaka Vaša brzina sa signalnim pojmovima izrađenog u LED tehnologiji. Integriranim mikrovalnim radarskim detektorom za detekciju brzine. Napaja se preko akumulatora spojenih da se dopunjavaju solarno preko solarne ploče ili noću da se pune preko javne rasvjete. Tehničke karakteristike znaka prema projektu. Signalni pojam prikazuje natpis "Uspori !" i "Hvala". Isporuka znaka s integriranim mikrovalnim radarskim detektorom za detekciju brzine i GSM/GPRS komunikacijskim modulom s antenom ugrađenom u znak koji omogućava praćenje i upravljanje znakom sa udaljene lokacije (praćenje stanja znaka, napona baterije, kalendar, prometna statistika). Prometni znakov postavlja se prema projektu prometne opreme i signalizacije, a uskladu s važećim Pravilnikom o prometnim znakovima, opremi i signalizaciji na cestama i važećim hrvatskim normama koje reguliraju to područje (HRN EN 12899-1</t>
    </r>
    <r>
      <rPr>
        <sz val="11"/>
        <color rgb="FFFF0000"/>
        <rFont val="Trebuchet MS"/>
        <family val="2"/>
      </rPr>
      <t xml:space="preserve"> ili jednakovrijedan</t>
    </r>
    <r>
      <rPr>
        <sz val="11"/>
        <color theme="1"/>
        <rFont val="Trebuchet MS"/>
        <family val="2"/>
        <charset val="238"/>
      </rPr>
      <t xml:space="preserve">). U cijeni je uključena nabava i montaža, svi prijevozi, prijenosi i skladištenje, sav rad i materijal, te pričvrsni elementi i pribor za ugradnju po uvjetima iz projekta. Obračun je po komadu izvedenih znakova, odnosno puštenih u rad.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</si>
</sst>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11"/>
      <color theme="1"/>
      <name val="Calibri"/>
      <family val="2"/>
      <charset val="238"/>
      <scheme val="minor"/>
    </font>
    <font>
      <sz val="11"/>
      <color theme="1"/>
      <name val="Trebuchet MS"/>
      <family val="2"/>
      <charset val="238"/>
    </font>
    <font>
      <b/>
      <sz val="11"/>
      <color theme="1"/>
      <name val="Trebuchet MS"/>
      <family val="2"/>
      <charset val="238"/>
    </font>
    <font>
      <b/>
      <sz val="11"/>
      <color rgb="FF000000"/>
      <name val="Trebuchet MS"/>
      <family val="2"/>
      <charset val="238"/>
    </font>
    <font>
      <b/>
      <i/>
      <sz val="11"/>
      <color rgb="FF000000"/>
      <name val="Trebuchet MS"/>
      <family val="2"/>
      <charset val="238"/>
    </font>
    <font>
      <i/>
      <sz val="11"/>
      <color rgb="FF000000"/>
      <name val="Trebuchet MS"/>
      <family val="2"/>
      <charset val="238"/>
    </font>
    <font>
      <vertAlign val="superscript"/>
      <sz val="11"/>
      <color theme="1"/>
      <name val="Trebuchet MS"/>
      <family val="2"/>
    </font>
    <font>
      <b/>
      <sz val="16"/>
      <color theme="1"/>
      <name val="Calibri"/>
      <family val="2"/>
      <scheme val="minor"/>
    </font>
    <font>
      <sz val="11"/>
      <color rgb="FFFF0000"/>
      <name val="Trebuchet MS"/>
      <family val="2"/>
    </font>
  </fonts>
  <fills count="3">
    <fill>
      <patternFill patternType="none"/>
    </fill>
    <fill>
      <patternFill patternType="gray125"/>
    </fill>
    <fill>
      <patternFill patternType="solid">
        <fgColor rgb="FFFBC497"/>
        <bgColor indexed="64"/>
      </patternFill>
    </fill>
  </fills>
  <borders count="36">
    <border>
      <left/>
      <right/>
      <top/>
      <bottom/>
      <diagonal/>
    </border>
    <border>
      <left/>
      <right style="medium">
        <color indexed="64"/>
      </right>
      <top/>
      <bottom style="medium">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double">
        <color indexed="64"/>
      </top>
      <bottom style="medium">
        <color indexed="64"/>
      </bottom>
      <diagonal/>
    </border>
    <border>
      <left style="thin">
        <color indexed="64"/>
      </left>
      <right style="thick">
        <color indexed="64"/>
      </right>
      <top/>
      <bottom style="medium">
        <color indexed="64"/>
      </bottom>
      <diagonal/>
    </border>
    <border>
      <left style="thin">
        <color indexed="64"/>
      </left>
      <right style="thick">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thick">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ck">
        <color indexed="64"/>
      </left>
      <right style="double">
        <color indexed="64"/>
      </right>
      <top style="double">
        <color indexed="64"/>
      </top>
      <bottom style="thick">
        <color indexed="64"/>
      </bottom>
      <diagonal/>
    </border>
    <border>
      <left style="double">
        <color indexed="64"/>
      </left>
      <right/>
      <top/>
      <bottom style="double">
        <color indexed="64"/>
      </bottom>
      <diagonal/>
    </border>
    <border>
      <left style="thick">
        <color indexed="64"/>
      </left>
      <right style="double">
        <color indexed="64"/>
      </right>
      <top/>
      <bottom style="double">
        <color indexed="64"/>
      </bottom>
      <diagonal/>
    </border>
    <border>
      <left style="double">
        <color indexed="64"/>
      </left>
      <right style="medium">
        <color indexed="64"/>
      </right>
      <top style="double">
        <color indexed="64"/>
      </top>
      <bottom style="thin">
        <color indexed="64"/>
      </bottom>
      <diagonal/>
    </border>
    <border>
      <left style="thick">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medium">
        <color indexed="64"/>
      </bottom>
      <diagonal/>
    </border>
    <border>
      <left style="thick">
        <color indexed="64"/>
      </left>
      <right style="double">
        <color indexed="64"/>
      </right>
      <top style="thin">
        <color indexed="64"/>
      </top>
      <bottom style="medium">
        <color indexed="64"/>
      </bottom>
      <diagonal/>
    </border>
    <border>
      <left style="double">
        <color indexed="64"/>
      </left>
      <right/>
      <top style="medium">
        <color indexed="64"/>
      </top>
      <bottom style="double">
        <color indexed="64"/>
      </bottom>
      <diagonal/>
    </border>
    <border>
      <left style="double">
        <color indexed="64"/>
      </left>
      <right/>
      <top style="double">
        <color indexed="64"/>
      </top>
      <bottom style="thin">
        <color indexed="64"/>
      </bottom>
      <diagonal/>
    </border>
    <border>
      <left style="double">
        <color indexed="64"/>
      </left>
      <right style="medium">
        <color indexed="64"/>
      </right>
      <top/>
      <bottom style="medium">
        <color indexed="64"/>
      </bottom>
      <diagonal/>
    </border>
    <border>
      <left style="thick">
        <color indexed="64"/>
      </left>
      <right style="double">
        <color indexed="64"/>
      </right>
      <top style="double">
        <color indexed="64"/>
      </top>
      <bottom style="medium">
        <color indexed="64"/>
      </bottom>
      <diagonal/>
    </border>
    <border>
      <left style="thick">
        <color indexed="64"/>
      </left>
      <right style="double">
        <color indexed="64"/>
      </right>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style="thin">
        <color indexed="64"/>
      </left>
      <right style="thick">
        <color indexed="64"/>
      </right>
      <top/>
      <bottom style="double">
        <color indexed="64"/>
      </bottom>
      <diagonal/>
    </border>
    <border>
      <left style="double">
        <color indexed="64"/>
      </left>
      <right/>
      <top style="thick">
        <color indexed="64"/>
      </top>
      <bottom style="double">
        <color indexed="64"/>
      </bottom>
      <diagonal/>
    </border>
    <border>
      <left/>
      <right/>
      <top style="thick">
        <color indexed="64"/>
      </top>
      <bottom style="double">
        <color indexed="64"/>
      </bottom>
      <diagonal/>
    </border>
    <border>
      <left style="medium">
        <color auto="1"/>
      </left>
      <right style="medium">
        <color auto="1"/>
      </right>
      <top style="medium">
        <color auto="1"/>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n">
        <color indexed="64"/>
      </top>
      <bottom/>
      <diagonal/>
    </border>
    <border>
      <left style="double">
        <color indexed="64"/>
      </left>
      <right/>
      <top style="medium">
        <color indexed="64"/>
      </top>
      <bottom/>
      <diagonal/>
    </border>
    <border>
      <left/>
      <right/>
      <top style="medium">
        <color indexed="64"/>
      </top>
      <bottom/>
      <diagonal/>
    </border>
  </borders>
  <cellStyleXfs count="1">
    <xf numFmtId="0" fontId="0" fillId="0" borderId="0"/>
  </cellStyleXfs>
  <cellXfs count="41">
    <xf numFmtId="0" fontId="0" fillId="0" borderId="0" xfId="0"/>
    <xf numFmtId="0" fontId="0" fillId="0" borderId="0" xfId="0" applyFont="1"/>
    <xf numFmtId="0" fontId="1" fillId="0" borderId="0" xfId="0" applyFont="1"/>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8" fillId="0" borderId="0" xfId="0" applyFont="1"/>
    <xf numFmtId="0" fontId="8" fillId="0" borderId="31" xfId="0" applyFont="1" applyBorder="1"/>
    <xf numFmtId="0" fontId="8" fillId="0" borderId="33" xfId="0" applyFont="1" applyBorder="1"/>
    <xf numFmtId="0" fontId="8" fillId="0" borderId="32" xfId="0" applyFont="1" applyBorder="1"/>
    <xf numFmtId="0" fontId="2" fillId="0" borderId="17" xfId="0" applyFont="1" applyFill="1" applyBorder="1" applyAlignment="1">
      <alignment horizontal="justify" vertical="center" wrapText="1"/>
    </xf>
    <xf numFmtId="0" fontId="2" fillId="0" borderId="8"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 fillId="0" borderId="19" xfId="0" applyFont="1" applyFill="1" applyBorder="1" applyAlignment="1">
      <alignment horizontal="justify" vertical="center" wrapText="1"/>
    </xf>
    <xf numFmtId="0" fontId="2" fillId="0" borderId="9" xfId="0" applyFont="1" applyFill="1" applyBorder="1" applyAlignment="1">
      <alignment horizontal="right" vertical="center" wrapText="1"/>
    </xf>
    <xf numFmtId="0" fontId="3" fillId="0" borderId="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2" fillId="0" borderId="22" xfId="0" applyFont="1" applyFill="1" applyBorder="1" applyAlignment="1">
      <alignment horizontal="justify" vertical="center" wrapText="1"/>
    </xf>
    <xf numFmtId="0" fontId="2" fillId="0" borderId="10"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23" xfId="0" applyFont="1" applyFill="1" applyBorder="1" applyAlignment="1">
      <alignment horizontal="justify" vertical="center" wrapText="1"/>
    </xf>
    <xf numFmtId="0" fontId="2" fillId="0" borderId="1" xfId="0" applyFont="1" applyFill="1" applyBorder="1" applyAlignment="1">
      <alignment horizontal="right" vertical="center" wrapText="1"/>
    </xf>
    <xf numFmtId="0" fontId="3" fillId="0" borderId="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2" fillId="0" borderId="23"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right" vertical="center" wrapText="1"/>
    </xf>
    <xf numFmtId="0" fontId="3" fillId="0" borderId="2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8" fillId="0" borderId="0" xfId="0" applyFont="1" applyAlignment="1">
      <alignment horizontal="right"/>
    </xf>
    <xf numFmtId="0" fontId="5" fillId="0" borderId="29"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3EF63-9946-4800-AC2F-056D84209CCA}">
  <sheetPr>
    <pageSetUpPr fitToPage="1"/>
  </sheetPr>
  <dimension ref="A1:E19"/>
  <sheetViews>
    <sheetView tabSelected="1" zoomScale="70" zoomScaleNormal="70" workbookViewId="0">
      <selection activeCell="B14" sqref="B14"/>
    </sheetView>
  </sheetViews>
  <sheetFormatPr defaultColWidth="9.109375" defaultRowHeight="14.4" x14ac:dyDescent="0.3"/>
  <cols>
    <col min="1" max="1" width="36.88671875" style="1" customWidth="1"/>
    <col min="2" max="2" width="56.33203125" style="1" customWidth="1"/>
    <col min="3" max="3" width="12.6640625" style="2" customWidth="1"/>
    <col min="4" max="4" width="27" style="2" customWidth="1"/>
    <col min="5" max="5" width="32.88671875" style="2" customWidth="1"/>
    <col min="6" max="16384" width="9.109375" style="1"/>
  </cols>
  <sheetData>
    <row r="1" spans="1:5" ht="54" customHeight="1" thickTop="1" thickBot="1" x14ac:dyDescent="0.35">
      <c r="A1" s="3" t="s">
        <v>0</v>
      </c>
      <c r="B1" s="4" t="s">
        <v>2</v>
      </c>
      <c r="C1" s="4" t="s">
        <v>21</v>
      </c>
      <c r="D1" s="5" t="s">
        <v>22</v>
      </c>
      <c r="E1" s="5" t="s">
        <v>17</v>
      </c>
    </row>
    <row r="2" spans="1:5" ht="18" customHeight="1" thickTop="1" thickBot="1" x14ac:dyDescent="0.35">
      <c r="A2" s="33" t="s">
        <v>4</v>
      </c>
      <c r="B2" s="34"/>
      <c r="C2" s="34"/>
      <c r="D2" s="34"/>
      <c r="E2" s="34"/>
    </row>
    <row r="3" spans="1:5" ht="125.4" customHeight="1" thickTop="1" thickBot="1" x14ac:dyDescent="0.35">
      <c r="A3" s="10" t="s">
        <v>1</v>
      </c>
      <c r="B3" s="11" t="s">
        <v>8</v>
      </c>
      <c r="C3" s="12">
        <v>60</v>
      </c>
      <c r="D3" s="13"/>
      <c r="E3" s="13">
        <f>C3*D3</f>
        <v>0</v>
      </c>
    </row>
    <row r="4" spans="1:5" ht="32.4" thickTop="1" thickBot="1" x14ac:dyDescent="0.35">
      <c r="A4" s="14" t="s">
        <v>5</v>
      </c>
      <c r="B4" s="15" t="s">
        <v>9</v>
      </c>
      <c r="C4" s="16">
        <v>40</v>
      </c>
      <c r="D4" s="17"/>
      <c r="E4" s="13">
        <f>C4*D4</f>
        <v>0</v>
      </c>
    </row>
    <row r="5" spans="1:5" ht="21" customHeight="1" x14ac:dyDescent="0.3">
      <c r="A5" s="35" t="s">
        <v>6</v>
      </c>
      <c r="B5" s="36"/>
      <c r="C5" s="36"/>
      <c r="D5" s="36"/>
      <c r="E5" s="36"/>
    </row>
    <row r="6" spans="1:5" ht="16.5" customHeight="1" thickBot="1" x14ac:dyDescent="0.35">
      <c r="A6" s="37" t="s">
        <v>15</v>
      </c>
      <c r="B6" s="38"/>
      <c r="C6" s="38"/>
      <c r="D6" s="38"/>
      <c r="E6" s="38"/>
    </row>
    <row r="7" spans="1:5" ht="15.6" thickTop="1" thickBot="1" x14ac:dyDescent="0.35">
      <c r="A7" s="18" t="s">
        <v>1</v>
      </c>
      <c r="B7" s="19" t="s">
        <v>16</v>
      </c>
      <c r="C7" s="12">
        <v>2</v>
      </c>
      <c r="D7" s="13"/>
      <c r="E7" s="13">
        <f>C7*D7</f>
        <v>0</v>
      </c>
    </row>
    <row r="8" spans="1:5" ht="15.6" thickTop="1" thickBot="1" x14ac:dyDescent="0.35">
      <c r="A8" s="18" t="s">
        <v>1</v>
      </c>
      <c r="B8" s="20" t="s">
        <v>23</v>
      </c>
      <c r="C8" s="16">
        <v>10</v>
      </c>
      <c r="D8" s="17"/>
      <c r="E8" s="13">
        <f>C8*D8</f>
        <v>0</v>
      </c>
    </row>
    <row r="9" spans="1:5" ht="39.9" customHeight="1" thickBot="1" x14ac:dyDescent="0.35">
      <c r="A9" s="39" t="s">
        <v>10</v>
      </c>
      <c r="B9" s="40"/>
      <c r="C9" s="40"/>
      <c r="D9" s="40"/>
      <c r="E9" s="40"/>
    </row>
    <row r="10" spans="1:5" ht="288.60000000000002" customHeight="1" thickTop="1" thickBot="1" x14ac:dyDescent="0.35">
      <c r="A10" s="21" t="s">
        <v>13</v>
      </c>
      <c r="B10" s="22" t="s">
        <v>24</v>
      </c>
      <c r="C10" s="23">
        <v>2</v>
      </c>
      <c r="D10" s="24"/>
      <c r="E10" s="24">
        <f>C10*D10</f>
        <v>0</v>
      </c>
    </row>
    <row r="11" spans="1:5" ht="15.75" customHeight="1" thickBot="1" x14ac:dyDescent="0.35">
      <c r="A11" s="39" t="s">
        <v>3</v>
      </c>
      <c r="B11" s="40"/>
      <c r="C11" s="40"/>
      <c r="D11" s="40"/>
      <c r="E11" s="40"/>
    </row>
    <row r="12" spans="1:5" ht="408" customHeight="1" thickTop="1" thickBot="1" x14ac:dyDescent="0.35">
      <c r="A12" s="25" t="s">
        <v>12</v>
      </c>
      <c r="B12" s="22" t="s">
        <v>14</v>
      </c>
      <c r="C12" s="23">
        <v>24</v>
      </c>
      <c r="D12" s="24"/>
      <c r="E12" s="24">
        <f>C12*D12</f>
        <v>0</v>
      </c>
    </row>
    <row r="13" spans="1:5" ht="115.8" thickBot="1" x14ac:dyDescent="0.35">
      <c r="A13" s="25" t="s">
        <v>7</v>
      </c>
      <c r="B13" s="22" t="s">
        <v>11</v>
      </c>
      <c r="C13" s="26">
        <v>8</v>
      </c>
      <c r="D13" s="27"/>
      <c r="E13" s="27">
        <f>C13*D13</f>
        <v>0</v>
      </c>
    </row>
    <row r="14" spans="1:5" ht="328.2" customHeight="1" thickBot="1" x14ac:dyDescent="0.35">
      <c r="A14" s="28" t="s">
        <v>7</v>
      </c>
      <c r="B14" s="29" t="s">
        <v>25</v>
      </c>
      <c r="C14" s="30">
        <v>2</v>
      </c>
      <c r="D14" s="31"/>
      <c r="E14" s="31">
        <f>C14*D14</f>
        <v>0</v>
      </c>
    </row>
    <row r="15" spans="1:5" ht="4.5" customHeight="1" thickTop="1" thickBot="1" x14ac:dyDescent="0.35"/>
    <row r="16" spans="1:5" s="6" customFormat="1" ht="21" x14ac:dyDescent="0.4">
      <c r="B16" s="32" t="s">
        <v>18</v>
      </c>
      <c r="C16" s="32"/>
      <c r="D16" s="7"/>
      <c r="E16" s="7">
        <f>SUM(E3:E14)</f>
        <v>0</v>
      </c>
    </row>
    <row r="17" spans="2:5" s="6" customFormat="1" ht="21.6" thickBot="1" x14ac:dyDescent="0.45">
      <c r="B17" s="32" t="s">
        <v>19</v>
      </c>
      <c r="C17" s="32"/>
      <c r="D17" s="8"/>
      <c r="E17" s="8">
        <f>E16*0.25</f>
        <v>0</v>
      </c>
    </row>
    <row r="18" spans="2:5" s="6" customFormat="1" ht="22.2" thickTop="1" thickBot="1" x14ac:dyDescent="0.45">
      <c r="B18" s="32" t="s">
        <v>20</v>
      </c>
      <c r="C18" s="32"/>
      <c r="D18" s="9"/>
      <c r="E18" s="9">
        <f>SUM(E16:E17)</f>
        <v>0</v>
      </c>
    </row>
    <row r="19" spans="2:5" ht="15" thickTop="1" x14ac:dyDescent="0.3"/>
  </sheetData>
  <mergeCells count="8">
    <mergeCell ref="B16:C16"/>
    <mergeCell ref="B18:C18"/>
    <mergeCell ref="B17:C17"/>
    <mergeCell ref="A2:E2"/>
    <mergeCell ref="A5:E5"/>
    <mergeCell ref="A6:E6"/>
    <mergeCell ref="A9:E9"/>
    <mergeCell ref="A11:E11"/>
  </mergeCells>
  <pageMargins left="1.8897637795275593" right="0.11811023622047245" top="0.39370078740157483" bottom="0.19685039370078741" header="0.31496062992125984" footer="0.31496062992125984"/>
  <pageSetup paperSize="8" scale="6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Molnar</dc:creator>
  <cp:lastModifiedBy>RA TINTL</cp:lastModifiedBy>
  <cp:lastPrinted>2022-04-11T12:51:52Z</cp:lastPrinted>
  <dcterms:created xsi:type="dcterms:W3CDTF">2021-11-05T05:53:26Z</dcterms:created>
  <dcterms:modified xsi:type="dcterms:W3CDTF">2022-06-07T05:34:50Z</dcterms:modified>
</cp:coreProperties>
</file>