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 activeTab="2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B28" i="1" l="1"/>
  <c r="C27" i="1"/>
  <c r="D18" i="1"/>
  <c r="E16" i="1"/>
</calcChain>
</file>

<file path=xl/sharedStrings.xml><?xml version="1.0" encoding="utf-8"?>
<sst xmlns="http://schemas.openxmlformats.org/spreadsheetml/2006/main" count="509" uniqueCount="154">
  <si>
    <t>Naziv projekta (programa)</t>
  </si>
  <si>
    <t>Izvor financiranja</t>
  </si>
  <si>
    <t>Primjedba</t>
  </si>
  <si>
    <t>Procjenjeni troškovi projekta</t>
  </si>
  <si>
    <t>GRAĐEVINSKI OBJEKTI</t>
  </si>
  <si>
    <t>Uređenje vodozaštitnog pojasa - projektna dokumentacija</t>
  </si>
  <si>
    <t>3, 4</t>
  </si>
  <si>
    <t>Modernizacija postojeće javne rasvjete</t>
  </si>
  <si>
    <t xml:space="preserve">3, 4,  6, </t>
  </si>
  <si>
    <t>Područna škola Tompojevci</t>
  </si>
  <si>
    <t>CESTE</t>
  </si>
  <si>
    <t xml:space="preserve">Rekonstrukcija prometnice ČMG Asfaltiranje, projektna, zemljište za izgradnju cesta </t>
  </si>
  <si>
    <t>3 ,  4,</t>
  </si>
  <si>
    <t xml:space="preserve">VODOOPSKRBA,  NAVODNJAVANJE I ODVODNJA </t>
  </si>
  <si>
    <t>Prostorni plan općine</t>
  </si>
  <si>
    <t>opći prihodi i primici</t>
  </si>
  <si>
    <t xml:space="preserve"> prihodi za posebne namjene</t>
  </si>
  <si>
    <t>PROJEKTNA DOKUMENTACIJA</t>
  </si>
  <si>
    <t xml:space="preserve">prihod od nefin. imovine </t>
  </si>
  <si>
    <t>I i II faza 11.147.000,00</t>
  </si>
  <si>
    <t>Navodnjavnje Kaiševac - projektna dokumentacija</t>
  </si>
  <si>
    <t>Dom kulture Bokšić-sanacija</t>
  </si>
  <si>
    <t>Uredski objekti-legalizacija</t>
  </si>
  <si>
    <t>Sportske svlačione-legalizacija</t>
  </si>
  <si>
    <t>Ostali nespomenuti objekti-legalizacija</t>
  </si>
  <si>
    <t>Program Račun</t>
  </si>
  <si>
    <t>P3001 R42211</t>
  </si>
  <si>
    <t>P3003 R42272</t>
  </si>
  <si>
    <t>P2008 R42121</t>
  </si>
  <si>
    <t>P2008 R42126</t>
  </si>
  <si>
    <t>P2008 R42149</t>
  </si>
  <si>
    <t>P3004 R42124</t>
  </si>
  <si>
    <t>P3004 R42149</t>
  </si>
  <si>
    <t>P3004 R42147</t>
  </si>
  <si>
    <t>P2008 R42641</t>
  </si>
  <si>
    <t>P3012 R42141</t>
  </si>
  <si>
    <t>P3004 R42141</t>
  </si>
  <si>
    <t>P3009 R42641</t>
  </si>
  <si>
    <t>P2002 R42139</t>
  </si>
  <si>
    <t>P2009 R42635</t>
  </si>
  <si>
    <t>P3012 R42131</t>
  </si>
  <si>
    <t>P3004 R42131</t>
  </si>
  <si>
    <t>Županijski i državni prorač</t>
  </si>
  <si>
    <t>Min. Poljoprivrede-agencija za plaćanje</t>
  </si>
  <si>
    <t>Uredski objekti - studija zaštite okoliša</t>
  </si>
  <si>
    <t>Projektna diokumentacija -Društvena dvorana Mikluševci</t>
  </si>
  <si>
    <t>Projektna dokumentacija -   Lovački dom Tompojevci</t>
  </si>
  <si>
    <t>prihodi za posebne namjene -komu. naknada</t>
  </si>
  <si>
    <t>Fond za  zaš. okoliša</t>
  </si>
  <si>
    <t>Strojevi- rezač grana, trimeri, kosilice</t>
  </si>
  <si>
    <t>Uredski objekti- rekonstrukcija centra za javne inicijative</t>
  </si>
  <si>
    <t xml:space="preserve">Projektna dokumentacija- rekonstrukcija centra za javne inicijative </t>
  </si>
  <si>
    <t xml:space="preserve">Ministarstvo regionalnog razvoja i Fondova EU potprogram II,  IPA C3 </t>
  </si>
  <si>
    <t>Prihodi za posebne namjene, županijski i državni prorač</t>
  </si>
  <si>
    <t>Asfaltiranje nerazvrstanih cesta</t>
  </si>
  <si>
    <t>P3012 R42121</t>
  </si>
  <si>
    <t>ZEMLJIŠTE</t>
  </si>
  <si>
    <t>P3012 R4111</t>
  </si>
  <si>
    <t>Kupovina -Rješavanje imovinsko pravnih odnosa cesta MČG</t>
  </si>
  <si>
    <t>P2001 R42311</t>
  </si>
  <si>
    <t>Osobni automobil- Reno megan</t>
  </si>
  <si>
    <t>4,  6</t>
  </si>
  <si>
    <t xml:space="preserve">Državni proračun i prihod od nefin. imovine </t>
  </si>
  <si>
    <t>Lovački dom Berak-sanacija</t>
  </si>
  <si>
    <t>4, 6</t>
  </si>
  <si>
    <t>župan prorač idržav. prorač</t>
  </si>
  <si>
    <t>P3005 R42641</t>
  </si>
  <si>
    <t>Narodna knjižnica projektna dok</t>
  </si>
  <si>
    <t>IPA C3 , držav proračun</t>
  </si>
  <si>
    <t>Sanacija nogostupa- troškovnik i radovi</t>
  </si>
  <si>
    <t>P2002 R42149</t>
  </si>
  <si>
    <t>Promatračnica za ptice</t>
  </si>
  <si>
    <t>RECIKLAŽNO DVORIŠTE</t>
  </si>
  <si>
    <t>P3004 R42239</t>
  </si>
  <si>
    <t>UKUPNO:</t>
  </si>
  <si>
    <t>Reciklažno dvorište - projektna i izgradnja</t>
  </si>
  <si>
    <t>Red. broj</t>
  </si>
  <si>
    <t>Red.broj</t>
  </si>
  <si>
    <t>Osigurano u proračunu za 2015</t>
  </si>
  <si>
    <t>Izvršeno do  2014</t>
  </si>
  <si>
    <t xml:space="preserve">Dom kulture Čakovci-  troškovnik i sanacija </t>
  </si>
  <si>
    <t>Uredski objekti -  CJI nadzor</t>
  </si>
  <si>
    <t xml:space="preserve">Uredska poslovna  zgrada -vatrogasni dom </t>
  </si>
  <si>
    <t>OPĆINA TOMPOJEVCI PLAN RAZVOJNIH PROGRAMA OD 2016. DO 2018. GODINU</t>
  </si>
  <si>
    <t>opći prihodi i primici, vl.prihodi</t>
  </si>
  <si>
    <t>1, 2</t>
  </si>
  <si>
    <t>Državni proračun</t>
  </si>
  <si>
    <t>Strategija razvoja općine</t>
  </si>
  <si>
    <t>opći prihodi i primici i FZOEU</t>
  </si>
  <si>
    <t>P2008 R42124</t>
  </si>
  <si>
    <t>Priključak na vodovodnu mrežu Pravoslavno groblje Čakovci i Mikluševci</t>
  </si>
  <si>
    <t>Mrtvačnice MTBB- izgradnja i nadzor</t>
  </si>
  <si>
    <t>P2009 R42641</t>
  </si>
  <si>
    <t>1,3,4</t>
  </si>
  <si>
    <t>6, 4</t>
  </si>
  <si>
    <t xml:space="preserve">Opći prijhodi i rashodi, namjenski prihodi i FZOEU </t>
  </si>
  <si>
    <t>Uredski i ostali namještaj</t>
  </si>
  <si>
    <t xml:space="preserve">Novi dom Mikluševci elaborat i vanjska izolacija </t>
  </si>
  <si>
    <t>1.</t>
  </si>
  <si>
    <t>2.</t>
  </si>
  <si>
    <t>3.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</si>
  <si>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</si>
  <si>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</si>
  <si>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</si>
  <si>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</si>
  <si>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</si>
  <si>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</si>
  <si>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</si>
  <si>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</si>
  <si>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</si>
  <si>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</si>
  <si>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</si>
  <si>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</si>
  <si>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</si>
  <si>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</si>
  <si>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</si>
  <si>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</si>
  <si>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</si>
  <si>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</si>
  <si>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</si>
  <si>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</si>
  <si>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</si>
  <si>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</si>
  <si>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</si>
  <si>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</si>
  <si>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</si>
  <si>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4.</t>
  </si>
  <si>
    <t>5.</t>
  </si>
  <si>
    <t>6.</t>
  </si>
  <si>
    <t>7.</t>
  </si>
  <si>
    <t>Plan za 2016</t>
  </si>
  <si>
    <t>Plan za 2017</t>
  </si>
  <si>
    <t>Plan za 2018</t>
  </si>
  <si>
    <t>I Rebalans proračuna za 2016</t>
  </si>
  <si>
    <t>CILJ 1. EKONOMSKI RAZVOJ OPĆINE I STVARANJE KONKURENTNE STRUKRURE PODUZEĆA</t>
  </si>
  <si>
    <t>CILJ 3. RAZVOJ SUVREMENE INFRASTRUKTURE, ZELENE EKONOMIJE I ZAŠTITA OKOLIŠA</t>
  </si>
  <si>
    <r>
      <t>C</t>
    </r>
    <r>
      <rPr>
        <sz val="10"/>
        <rFont val="Calibri"/>
        <family val="2"/>
        <charset val="238"/>
        <scheme val="minor"/>
      </rPr>
      <t>ILJ 2. REVITALIZACIJA SREDIŠTA OPĆINE, RAZVOJ DRUŠTVENIH SADRŽAJA I IZGRADNJA TURISTIČKE DESTINACIJE</t>
    </r>
  </si>
  <si>
    <t>OPĆINA TOMPOJEVCI PLAN RAZVOJNIH PROGRAMA OD 2016. DO 2018. GODINE</t>
  </si>
  <si>
    <t>MJERA 1.1. RAZVOJ POLJOPRIVREDE I GOSPODARSTVA</t>
  </si>
  <si>
    <t>MJERA 2.1. STVARANJE DRUŠTVENE INFRASTRUKTURE ZA PODIZANJE RAZINE KVALITETE ŽIVOTA I KREIRANJE MJESTA ZA ŽIVOT</t>
  </si>
  <si>
    <t>MJERA 2.2. UNAPREĐENJE ODGOJA I OBRAZOVANJA</t>
  </si>
  <si>
    <t>MJERA 3.1. IZGRADNJA I POBOLJŠANJE KOMUNALNE I PROMETNE INFRASTRUKTURE</t>
  </si>
  <si>
    <t>-</t>
  </si>
  <si>
    <t>Povećanje/smanjenje</t>
  </si>
  <si>
    <t>Rekonstrkcija ceste u naseljima Berak i Tompojevci</t>
  </si>
  <si>
    <t>Opći prihodi i primici, namjenska sredstva i pomoći MRR</t>
  </si>
  <si>
    <t>P3004 R42139</t>
  </si>
  <si>
    <t>Autobusna ugibališta</t>
  </si>
  <si>
    <t>Opći prihodi i primici</t>
  </si>
  <si>
    <t xml:space="preserve">Uredska poslovna  zgrada -općina-vatrogasni dom </t>
  </si>
  <si>
    <t>P3001 R42621</t>
  </si>
  <si>
    <t>Ulaganje u računalne programe</t>
  </si>
  <si>
    <t>Prihodi od nefinancijske imovine</t>
  </si>
  <si>
    <t>1.3,4,6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</si>
</sst>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9"/>
      <color theme="4"/>
      <name val="Calibri"/>
      <family val="2"/>
      <charset val="238"/>
      <scheme val="minor"/>
    </font>
    <font>
      <sz val="9"/>
      <color theme="5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9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scheme val="minor"/>
    </font>
    <font>
      <sz val="9"/>
      <name val="Calibri"/>
      <family val="2"/>
      <scheme val="minor"/>
    </font>
    <font>
      <sz val="9"/>
      <color rgb="FF00B0F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4" fontId="1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right" wrapText="1"/>
    </xf>
    <xf numFmtId="16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  <xf numFmtId="4" fontId="7" fillId="0" borderId="1" xfId="0" applyNumberFormat="1" applyFont="1" applyBorder="1" applyAlignment="1">
      <alignment horizontal="right" wrapText="1"/>
    </xf>
    <xf numFmtId="4" fontId="10" fillId="0" borderId="1" xfId="0" applyNumberFormat="1" applyFont="1" applyBorder="1" applyAlignment="1">
      <alignment horizontal="right"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4" fontId="7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4" fontId="3" fillId="0" borderId="0" xfId="0" applyNumberFormat="1" applyFont="1"/>
    <xf numFmtId="0" fontId="0" fillId="0" borderId="0" xfId="0" applyAlignment="1"/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right" wrapText="1"/>
    </xf>
    <xf numFmtId="4" fontId="15" fillId="0" borderId="0" xfId="0" applyNumberFormat="1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0" borderId="0" xfId="0" applyNumberFormat="1" applyFont="1" applyAlignment="1">
      <alignment horizontal="center" wrapText="1"/>
    </xf>
    <xf numFmtId="0" fontId="17" fillId="0" borderId="0" xfId="0" applyFont="1"/>
    <xf numFmtId="0" fontId="4" fillId="0" borderId="0" xfId="0" applyFont="1" applyAlignment="1">
      <alignment horizontal="center" wrapText="1"/>
    </xf>
    <xf numFmtId="0" fontId="7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0" fontId="0" fillId="0" borderId="4" xfId="0" applyBorder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/>
    <xf numFmtId="0" fontId="0" fillId="0" borderId="1" xfId="0" applyBorder="1" applyAlignment="1"/>
    <xf numFmtId="10" fontId="0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/>
    <xf numFmtId="4" fontId="3" fillId="0" borderId="1" xfId="0" applyNumberFormat="1" applyFont="1" applyBorder="1" applyAlignment="1">
      <alignment wrapText="1"/>
    </xf>
    <xf numFmtId="0" fontId="12" fillId="0" borderId="1" xfId="0" applyFont="1" applyBorder="1" applyAlignment="1"/>
    <xf numFmtId="4" fontId="12" fillId="0" borderId="1" xfId="0" applyNumberFormat="1" applyFont="1" applyBorder="1" applyAlignment="1"/>
    <xf numFmtId="10" fontId="12" fillId="0" borderId="1" xfId="0" applyNumberFormat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9" fillId="0" borderId="5" xfId="0" applyFont="1" applyBorder="1" applyAlignment="1"/>
    <xf numFmtId="0" fontId="19" fillId="0" borderId="6" xfId="0" applyFont="1" applyBorder="1" applyAlignment="1"/>
    <xf numFmtId="0" fontId="19" fillId="0" borderId="7" xfId="0" applyFont="1" applyBorder="1" applyAlignment="1"/>
    <xf numFmtId="0" fontId="19" fillId="0" borderId="1" xfId="0" applyFont="1" applyBorder="1" applyAlignment="1"/>
    <xf numFmtId="14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/>
    </xf>
    <xf numFmtId="0" fontId="20" fillId="0" borderId="0" xfId="0" applyFont="1"/>
    <xf numFmtId="0" fontId="12" fillId="0" borderId="7" xfId="0" applyFont="1" applyBorder="1" applyAlignment="1">
      <alignment horizontal="center" vertical="center"/>
    </xf>
  </cellXfs>
  <cellStyles count="1">
    <cellStyle name="Normalno" xfId="0" builtinId="0"/>
  </cellStyles>
  <dxfs count="15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Stil tablice 1" pivot="0" count="1">
      <tableStyleElement type="wholeTable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Tablica4" displayName="Tablica4" ref="A5:L67" totalsRowShown="0" headerRowDxfId="13" dataDxfId="12">
  <autoFilter ref="A5:L67"/>
  <tableColumns count="12">
    <tableColumn id="1" name="Red. broj" dataDxfId="11"/>
    <tableColumn id="11" name="Program Račun" dataDxfId="10"/>
    <tableColumn id="2" name="Naziv projekta (programa)" dataDxfId="9"/>
    <tableColumn id="3" name="Izvor financiranja" dataDxfId="8"/>
    <tableColumn id="4" name="Procjenjeni troškovi projekta" dataDxfId="7"/>
    <tableColumn id="12" name="Izvršeno do  2014" dataDxfId="6"/>
    <tableColumn id="7" name="Osigurano u proračunu za 2015" dataDxfId="5"/>
    <tableColumn id="8" name="Plan za 2016" dataDxfId="4"/>
    <tableColumn id="5" name="I Rebalans proračuna za 2016" dataDxfId="3"/>
    <tableColumn id="9" name="Plan za 2017" dataDxfId="2"/>
    <tableColumn id="13" name="Plan za 2018" dataDxfId="1"/>
    <tableColumn id="10" name="Primjedba" dataDxfId="0"/>
  </tableColumns>
  <tableStyleInfo name="Stil tablice 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opLeftCell="A13" workbookViewId="0">
      <selection activeCell="I24" sqref="I24"/>
    </sheetView>
  </sheetViews>
  <sheetFormatPr defaultRowHeight="15" x14ac:dyDescent="0.25"/>
  <cols>
    <col min="1" max="1" width="5.5703125" customWidth="1"/>
    <col min="2" max="2" width="26.7109375" customWidth="1"/>
    <col min="3" max="3" width="15.5703125" customWidth="1"/>
    <col min="4" max="4" width="13.28515625" customWidth="1"/>
    <col min="5" max="5" width="11.140625" customWidth="1"/>
    <col min="6" max="6" width="11.28515625" customWidth="1"/>
    <col min="7" max="7" width="11.85546875" customWidth="1"/>
    <col min="8" max="8" width="10.85546875" customWidth="1"/>
    <col min="9" max="9" width="11.28515625" customWidth="1"/>
    <col min="10" max="10" width="19.140625" customWidth="1"/>
  </cols>
  <sheetData>
    <row r="2" spans="1:10" s="3" customFormat="1" ht="49.5" customHeight="1" x14ac:dyDescent="0.2">
      <c r="B2" s="6">
        <v>2015</v>
      </c>
      <c r="C2" s="6">
        <v>206</v>
      </c>
      <c r="D2" s="6">
        <v>2017</v>
      </c>
      <c r="E2" s="6">
        <v>2018</v>
      </c>
    </row>
    <row r="3" spans="1:10" s="2" customFormat="1" ht="50.1" customHeight="1" x14ac:dyDescent="0.2">
      <c r="B3" s="36">
        <v>7000</v>
      </c>
      <c r="C3" s="36">
        <v>7000</v>
      </c>
      <c r="D3" s="37"/>
      <c r="E3" s="36">
        <v>100000</v>
      </c>
    </row>
    <row r="4" spans="1:10" s="4" customFormat="1" ht="12" x14ac:dyDescent="0.2">
      <c r="B4" s="33"/>
      <c r="C4" s="33"/>
      <c r="D4" s="33"/>
      <c r="E4" s="33"/>
      <c r="F4" s="5"/>
    </row>
    <row r="5" spans="1:10" s="4" customFormat="1" ht="12" x14ac:dyDescent="0.2">
      <c r="B5" s="33"/>
      <c r="C5" s="33"/>
      <c r="D5" s="33"/>
      <c r="E5" s="34">
        <v>200000</v>
      </c>
      <c r="F5" s="5"/>
    </row>
    <row r="6" spans="1:10" s="4" customFormat="1" x14ac:dyDescent="0.25">
      <c r="A6"/>
      <c r="B6" s="33"/>
      <c r="C6" s="33"/>
      <c r="D6" s="33"/>
      <c r="E6" s="33"/>
      <c r="F6"/>
      <c r="G6"/>
      <c r="H6"/>
      <c r="I6"/>
      <c r="J6"/>
    </row>
    <row r="7" spans="1:10" s="4" customFormat="1" ht="12" x14ac:dyDescent="0.2">
      <c r="B7" s="33"/>
      <c r="C7" s="33"/>
      <c r="D7" s="33"/>
      <c r="E7" s="33"/>
      <c r="F7" s="5"/>
    </row>
    <row r="8" spans="1:10" s="4" customFormat="1" ht="12" x14ac:dyDescent="0.2">
      <c r="B8" s="27">
        <v>18400</v>
      </c>
      <c r="C8" s="33"/>
      <c r="D8" s="33"/>
      <c r="E8" s="33"/>
    </row>
    <row r="9" spans="1:10" s="4" customFormat="1" ht="12" x14ac:dyDescent="0.2">
      <c r="B9" s="27">
        <v>1839660</v>
      </c>
      <c r="C9" s="27">
        <v>18400</v>
      </c>
      <c r="D9" s="27"/>
      <c r="E9" s="27"/>
    </row>
    <row r="10" spans="1:10" s="4" customFormat="1" ht="12" x14ac:dyDescent="0.2">
      <c r="B10" s="27">
        <v>12500</v>
      </c>
      <c r="C10" s="27">
        <v>1839660</v>
      </c>
      <c r="D10" s="27">
        <v>700000</v>
      </c>
      <c r="E10" s="27">
        <v>500000</v>
      </c>
    </row>
    <row r="11" spans="1:10" s="4" customFormat="1" ht="12" x14ac:dyDescent="0.2">
      <c r="B11" s="35"/>
      <c r="C11" s="27">
        <v>12500</v>
      </c>
      <c r="D11" s="27"/>
      <c r="E11" s="27"/>
    </row>
    <row r="12" spans="1:10" s="4" customFormat="1" ht="12" x14ac:dyDescent="0.2">
      <c r="B12" s="35">
        <v>95300</v>
      </c>
      <c r="C12" s="35">
        <v>107500</v>
      </c>
      <c r="D12" s="35"/>
      <c r="E12" s="35"/>
    </row>
    <row r="13" spans="1:10" s="4" customFormat="1" ht="12" x14ac:dyDescent="0.2">
      <c r="B13" s="35"/>
      <c r="C13" s="35">
        <v>95300</v>
      </c>
      <c r="D13" s="35">
        <v>1250000</v>
      </c>
      <c r="E13" s="35">
        <v>1250000</v>
      </c>
    </row>
    <row r="14" spans="1:10" s="4" customFormat="1" ht="12" x14ac:dyDescent="0.2">
      <c r="B14" s="27">
        <v>22300</v>
      </c>
      <c r="C14" s="35">
        <v>7500</v>
      </c>
      <c r="D14" s="35">
        <v>500000</v>
      </c>
      <c r="E14" s="27">
        <v>1000000</v>
      </c>
    </row>
    <row r="15" spans="1:10" s="4" customFormat="1" ht="12" x14ac:dyDescent="0.2">
      <c r="B15" s="28">
        <v>223123</v>
      </c>
      <c r="C15" s="33"/>
      <c r="D15" s="33"/>
      <c r="E15" s="27">
        <v>500000</v>
      </c>
    </row>
    <row r="16" spans="1:10" s="4" customFormat="1" ht="12" x14ac:dyDescent="0.2">
      <c r="B16" s="28">
        <v>40000</v>
      </c>
      <c r="C16" s="35">
        <v>2500</v>
      </c>
      <c r="D16" s="27">
        <v>500000</v>
      </c>
      <c r="E16" s="14">
        <f>SUM(E3:E15)</f>
        <v>3550000</v>
      </c>
    </row>
    <row r="17" spans="1:10" s="4" customFormat="1" ht="12" x14ac:dyDescent="0.2">
      <c r="B17" s="28">
        <v>91607</v>
      </c>
      <c r="C17" s="35">
        <v>7500</v>
      </c>
      <c r="D17" s="27">
        <v>500000</v>
      </c>
      <c r="E17" s="11"/>
    </row>
    <row r="18" spans="1:10" s="4" customFormat="1" x14ac:dyDescent="0.25">
      <c r="B18" s="29"/>
      <c r="C18" s="35">
        <v>7500</v>
      </c>
      <c r="D18" s="14">
        <f>SUM(D3:D17)</f>
        <v>3450000</v>
      </c>
      <c r="E18" s="11"/>
    </row>
    <row r="19" spans="1:10" s="4" customFormat="1" ht="12" x14ac:dyDescent="0.2">
      <c r="B19" s="31"/>
      <c r="C19" s="27">
        <v>55000</v>
      </c>
      <c r="D19" s="11"/>
      <c r="E19" s="11"/>
    </row>
    <row r="20" spans="1:10" s="4" customFormat="1" ht="12" x14ac:dyDescent="0.2">
      <c r="B20" s="27">
        <v>2000</v>
      </c>
      <c r="C20" s="27">
        <v>50000</v>
      </c>
      <c r="D20" s="23"/>
      <c r="E20" s="23"/>
    </row>
    <row r="21" spans="1:10" s="4" customFormat="1" ht="12" x14ac:dyDescent="0.2">
      <c r="B21" s="27">
        <v>38000</v>
      </c>
      <c r="C21" s="27">
        <v>50000</v>
      </c>
      <c r="D21" s="23"/>
      <c r="E21" s="23"/>
    </row>
    <row r="22" spans="1:10" s="4" customFormat="1" ht="12" x14ac:dyDescent="0.2">
      <c r="B22" s="27">
        <v>160000</v>
      </c>
      <c r="C22" s="27">
        <v>93750</v>
      </c>
      <c r="D22" s="23"/>
      <c r="E22" s="23"/>
    </row>
    <row r="23" spans="1:10" s="4" customFormat="1" ht="12" x14ac:dyDescent="0.2">
      <c r="B23" s="27">
        <v>148000</v>
      </c>
      <c r="C23" s="32">
        <v>1557764</v>
      </c>
      <c r="D23" s="10"/>
      <c r="E23" s="10"/>
    </row>
    <row r="24" spans="1:10" s="4" customFormat="1" ht="12" x14ac:dyDescent="0.2">
      <c r="B24" s="32">
        <v>50000</v>
      </c>
      <c r="C24" s="23"/>
      <c r="D24" s="23"/>
      <c r="E24" s="23"/>
    </row>
    <row r="25" spans="1:10" s="4" customFormat="1" ht="12" x14ac:dyDescent="0.2">
      <c r="B25" s="30"/>
      <c r="C25" s="25"/>
      <c r="D25" s="25"/>
      <c r="E25" s="25"/>
    </row>
    <row r="26" spans="1:10" s="4" customFormat="1" x14ac:dyDescent="0.25">
      <c r="B26" s="30"/>
      <c r="C26" s="26"/>
      <c r="D26" s="26"/>
      <c r="E26" s="26"/>
    </row>
    <row r="27" spans="1:10" s="4" customFormat="1" x14ac:dyDescent="0.25">
      <c r="B27" s="32">
        <v>265000</v>
      </c>
      <c r="C27" s="38">
        <f>SUM(C3:C26)</f>
        <v>3911874</v>
      </c>
      <c r="D27"/>
      <c r="E27"/>
    </row>
    <row r="28" spans="1:10" s="4" customFormat="1" ht="12" x14ac:dyDescent="0.2">
      <c r="B28" s="13">
        <f>SUM(B3:B27)</f>
        <v>3012890</v>
      </c>
      <c r="C28" s="2"/>
      <c r="D28" s="2"/>
      <c r="E28" s="2"/>
    </row>
    <row r="29" spans="1:10" s="4" customFormat="1" ht="12" x14ac:dyDescent="0.2">
      <c r="B29" s="23"/>
      <c r="C29" s="23"/>
      <c r="D29" s="23"/>
      <c r="E29" s="23"/>
    </row>
    <row r="30" spans="1:10" x14ac:dyDescent="0.25">
      <c r="A30" s="4"/>
      <c r="B30" s="2"/>
      <c r="C30" s="2"/>
      <c r="D30" s="2"/>
      <c r="E30" s="2"/>
      <c r="F30" s="4"/>
      <c r="G30" s="4"/>
      <c r="H30" s="4"/>
      <c r="I30" s="4"/>
      <c r="J30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workbookViewId="0">
      <selection activeCell="A12" sqref="A12:L12"/>
    </sheetView>
  </sheetViews>
  <sheetFormatPr defaultRowHeight="15" x14ac:dyDescent="0.25"/>
  <cols>
    <col min="1" max="1" width="4.140625" style="39" customWidth="1"/>
    <col min="2" max="2" width="9.28515625" customWidth="1"/>
    <col min="3" max="3" width="25" customWidth="1"/>
    <col min="4" max="4" width="5.85546875" style="7" customWidth="1"/>
    <col min="5" max="5" width="10" customWidth="1"/>
    <col min="6" max="6" width="10.140625" customWidth="1"/>
    <col min="7" max="7" width="10.5703125" customWidth="1"/>
    <col min="8" max="9" width="12.42578125" customWidth="1"/>
    <col min="10" max="10" width="11.28515625" customWidth="1"/>
    <col min="11" max="11" width="10.42578125" customWidth="1"/>
    <col min="12" max="12" width="22.42578125" customWidth="1"/>
    <col min="15" max="15" width="10" customWidth="1"/>
    <col min="16" max="16" width="14.28515625" customWidth="1"/>
    <col min="17" max="17" width="10.85546875" customWidth="1"/>
    <col min="18" max="18" width="11.85546875" customWidth="1"/>
  </cols>
  <sheetData>
    <row r="1" spans="1:19" x14ac:dyDescent="0.25">
      <c r="C1" s="46" t="s">
        <v>83</v>
      </c>
      <c r="D1" s="46"/>
      <c r="E1" s="46"/>
      <c r="F1" s="46"/>
      <c r="G1" s="46"/>
    </row>
    <row r="2" spans="1:19" ht="15.75" thickBot="1" x14ac:dyDescent="0.3">
      <c r="C2" s="46"/>
      <c r="D2" s="46"/>
      <c r="E2" s="46"/>
      <c r="F2" s="46"/>
      <c r="G2" s="46"/>
    </row>
    <row r="3" spans="1:19" ht="21" customHeight="1" thickBot="1" x14ac:dyDescent="0.3">
      <c r="A3" s="113"/>
      <c r="B3" s="114"/>
      <c r="C3" s="114"/>
      <c r="D3" s="114"/>
      <c r="E3" s="114"/>
      <c r="F3" s="114"/>
      <c r="G3" s="114"/>
      <c r="H3" s="78"/>
      <c r="I3" s="78"/>
      <c r="J3" s="78"/>
      <c r="K3" s="78"/>
      <c r="L3" s="80"/>
    </row>
    <row r="4" spans="1:19" ht="15.75" thickBot="1" x14ac:dyDescent="0.3">
      <c r="A4" s="77"/>
      <c r="B4" s="78"/>
      <c r="C4" s="79"/>
      <c r="D4" s="79"/>
      <c r="E4" s="79"/>
      <c r="F4" s="79"/>
      <c r="G4" s="79"/>
      <c r="H4" s="78"/>
      <c r="I4" s="78"/>
      <c r="J4" s="78"/>
      <c r="K4" s="78"/>
      <c r="L4" s="80"/>
    </row>
    <row r="5" spans="1:19" s="6" customFormat="1" ht="39.950000000000003" customHeight="1" x14ac:dyDescent="0.2">
      <c r="A5" s="40" t="s">
        <v>76</v>
      </c>
      <c r="B5" s="9" t="s">
        <v>25</v>
      </c>
      <c r="C5" s="9" t="s">
        <v>0</v>
      </c>
      <c r="D5" s="9" t="s">
        <v>1</v>
      </c>
      <c r="E5" s="9" t="s">
        <v>3</v>
      </c>
      <c r="F5" s="9" t="s">
        <v>79</v>
      </c>
      <c r="G5" s="9" t="s">
        <v>78</v>
      </c>
      <c r="H5" s="9" t="s">
        <v>130</v>
      </c>
      <c r="I5" s="9" t="s">
        <v>133</v>
      </c>
      <c r="J5" s="9" t="s">
        <v>131</v>
      </c>
      <c r="K5" s="9" t="s">
        <v>132</v>
      </c>
      <c r="L5" s="9" t="s">
        <v>2</v>
      </c>
    </row>
    <row r="6" spans="1:19" s="6" customFormat="1" ht="39.950000000000003" customHeight="1" x14ac:dyDescent="0.25">
      <c r="A6" s="4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O6"/>
    </row>
    <row r="7" spans="1:19" s="6" customFormat="1" ht="39.950000000000003" customHeight="1" x14ac:dyDescent="0.2">
      <c r="A7" s="40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9" s="6" customFormat="1" ht="39.950000000000003" customHeight="1" x14ac:dyDescent="0.2">
      <c r="A8" s="48" t="s">
        <v>98</v>
      </c>
      <c r="B8" s="49" t="s">
        <v>27</v>
      </c>
      <c r="C8" s="49" t="s">
        <v>49</v>
      </c>
      <c r="D8" s="50">
        <v>3</v>
      </c>
      <c r="E8" s="51">
        <v>12000</v>
      </c>
      <c r="F8" s="51">
        <v>5500</v>
      </c>
      <c r="G8" s="51">
        <v>7000</v>
      </c>
      <c r="H8" s="51">
        <v>7000</v>
      </c>
      <c r="I8" s="51">
        <v>0</v>
      </c>
      <c r="J8" s="51"/>
      <c r="K8" s="51">
        <v>100000</v>
      </c>
      <c r="L8" s="49" t="s">
        <v>47</v>
      </c>
    </row>
    <row r="9" spans="1:19" s="6" customFormat="1" ht="39.950000000000003" customHeight="1" x14ac:dyDescent="0.2">
      <c r="A9" s="81"/>
      <c r="B9" s="82"/>
      <c r="C9" s="82"/>
      <c r="D9" s="82"/>
      <c r="E9" s="47"/>
      <c r="F9" s="47"/>
      <c r="G9" s="47"/>
      <c r="H9" s="47"/>
      <c r="I9" s="47"/>
      <c r="J9" s="47"/>
      <c r="K9" s="47"/>
      <c r="L9" s="47"/>
    </row>
    <row r="10" spans="1:19" s="2" customFormat="1" ht="50.1" customHeight="1" x14ac:dyDescent="0.2">
      <c r="A10" s="8"/>
      <c r="B10" s="6"/>
      <c r="C10" s="11"/>
      <c r="D10" s="17"/>
      <c r="E10" s="6"/>
      <c r="F10" s="6"/>
      <c r="G10" s="6"/>
      <c r="H10" s="6"/>
      <c r="I10" s="6"/>
      <c r="J10" s="6"/>
      <c r="K10" s="6"/>
      <c r="L10" s="6"/>
    </row>
    <row r="11" spans="1:19" s="49" customFormat="1" ht="24.95" customHeight="1" x14ac:dyDescent="0.25">
      <c r="A11" s="41"/>
      <c r="B11" s="42"/>
      <c r="C11" s="42"/>
      <c r="D11" s="83"/>
      <c r="E11" s="42"/>
      <c r="F11" s="42"/>
      <c r="G11" s="42"/>
      <c r="H11" s="42"/>
      <c r="I11" s="42"/>
      <c r="J11" s="42"/>
      <c r="K11" s="42"/>
      <c r="L11" s="42"/>
    </row>
    <row r="12" spans="1:19" s="2" customFormat="1" ht="24.95" customHeight="1" x14ac:dyDescent="0.2">
      <c r="A12" s="8" t="s">
        <v>99</v>
      </c>
      <c r="B12" s="6" t="s">
        <v>59</v>
      </c>
      <c r="C12" s="6" t="s">
        <v>60</v>
      </c>
      <c r="D12" s="16" t="s">
        <v>61</v>
      </c>
      <c r="E12" s="15">
        <v>60000</v>
      </c>
      <c r="F12" s="15">
        <v>60000</v>
      </c>
      <c r="G12" s="15"/>
      <c r="H12" s="15"/>
      <c r="I12" s="15"/>
      <c r="J12" s="15"/>
      <c r="K12" s="15"/>
      <c r="L12" s="6" t="s">
        <v>62</v>
      </c>
    </row>
    <row r="13" spans="1:19" s="2" customFormat="1" ht="24.95" customHeight="1" x14ac:dyDescent="0.2">
      <c r="A13" s="8" t="s">
        <v>100</v>
      </c>
      <c r="B13" s="6" t="s">
        <v>26</v>
      </c>
      <c r="C13" s="6" t="s">
        <v>96</v>
      </c>
      <c r="D13" s="17">
        <v>4</v>
      </c>
      <c r="E13" s="15"/>
      <c r="F13" s="15"/>
      <c r="G13" s="15"/>
      <c r="H13" s="15"/>
      <c r="I13" s="15"/>
      <c r="J13" s="15"/>
      <c r="K13" s="15">
        <v>200000</v>
      </c>
      <c r="L13" s="6" t="s">
        <v>84</v>
      </c>
    </row>
    <row r="14" spans="1:19" ht="14.25" customHeight="1" x14ac:dyDescent="0.25">
      <c r="A14"/>
      <c r="D14"/>
    </row>
    <row r="15" spans="1:19" s="2" customFormat="1" ht="12" x14ac:dyDescent="0.2">
      <c r="A15" s="8"/>
      <c r="B15" s="84"/>
      <c r="C15" s="6" t="s">
        <v>4</v>
      </c>
      <c r="D15" s="17"/>
      <c r="E15" s="15"/>
      <c r="F15" s="15"/>
      <c r="G15" s="15"/>
      <c r="H15" s="15"/>
      <c r="I15" s="15"/>
      <c r="J15" s="15"/>
      <c r="K15" s="15"/>
      <c r="L15" s="6"/>
    </row>
    <row r="16" spans="1:19" s="56" customFormat="1" ht="36" x14ac:dyDescent="0.2">
      <c r="A16" s="55" t="s">
        <v>126</v>
      </c>
      <c r="B16" s="56" t="s">
        <v>34</v>
      </c>
      <c r="C16" s="56" t="s">
        <v>51</v>
      </c>
      <c r="D16" s="57">
        <v>4</v>
      </c>
      <c r="E16" s="58"/>
      <c r="F16" s="58">
        <v>14357</v>
      </c>
      <c r="G16" s="58"/>
      <c r="H16" s="58"/>
      <c r="I16" s="58"/>
      <c r="J16" s="58"/>
      <c r="K16" s="58"/>
      <c r="L16" s="56" t="s">
        <v>52</v>
      </c>
      <c r="S16" s="59"/>
    </row>
    <row r="17" spans="1:19" s="56" customFormat="1" ht="24" x14ac:dyDescent="0.2">
      <c r="A17" s="55" t="s">
        <v>127</v>
      </c>
      <c r="B17" s="56" t="s">
        <v>28</v>
      </c>
      <c r="C17" s="56" t="s">
        <v>81</v>
      </c>
      <c r="D17" s="57" t="s">
        <v>85</v>
      </c>
      <c r="E17" s="58">
        <v>18400</v>
      </c>
      <c r="F17" s="58"/>
      <c r="G17" s="58">
        <v>18400</v>
      </c>
      <c r="H17" s="58">
        <v>18400</v>
      </c>
      <c r="I17" s="58"/>
      <c r="J17" s="58"/>
      <c r="K17" s="58"/>
      <c r="L17" s="56" t="s">
        <v>84</v>
      </c>
      <c r="S17" s="59"/>
    </row>
    <row r="18" spans="1:19" s="56" customFormat="1" ht="36" x14ac:dyDescent="0.2">
      <c r="A18" s="55" t="s">
        <v>128</v>
      </c>
      <c r="B18" s="56" t="s">
        <v>28</v>
      </c>
      <c r="C18" s="56" t="s">
        <v>50</v>
      </c>
      <c r="D18" s="57">
        <v>4</v>
      </c>
      <c r="E18" s="58">
        <v>1839660</v>
      </c>
      <c r="F18" s="58"/>
      <c r="G18" s="58">
        <v>1839660</v>
      </c>
      <c r="H18" s="58">
        <v>1839660</v>
      </c>
      <c r="I18" s="58"/>
      <c r="J18" s="58">
        <v>700000</v>
      </c>
      <c r="K18" s="58">
        <v>500000</v>
      </c>
      <c r="L18" s="56" t="s">
        <v>43</v>
      </c>
      <c r="O18" s="60"/>
      <c r="S18" s="59"/>
    </row>
    <row r="19" spans="1:19" s="60" customFormat="1" ht="24" x14ac:dyDescent="0.2">
      <c r="A19" s="61" t="s">
        <v>129</v>
      </c>
      <c r="B19" s="60" t="s">
        <v>28</v>
      </c>
      <c r="C19" s="60" t="s">
        <v>44</v>
      </c>
      <c r="D19" s="62">
        <v>4</v>
      </c>
      <c r="E19" s="63">
        <v>12500</v>
      </c>
      <c r="F19" s="63"/>
      <c r="G19" s="63">
        <v>12500</v>
      </c>
      <c r="H19" s="63">
        <v>12500</v>
      </c>
      <c r="I19" s="63"/>
      <c r="J19" s="63"/>
      <c r="K19" s="63"/>
      <c r="L19" s="60" t="s">
        <v>42</v>
      </c>
      <c r="S19" s="64"/>
    </row>
    <row r="20" spans="1:19" s="21" customFormat="1" ht="24" x14ac:dyDescent="0.2">
      <c r="A20" s="65" t="s">
        <v>101</v>
      </c>
      <c r="B20" s="21" t="s">
        <v>28</v>
      </c>
      <c r="C20" s="21" t="s">
        <v>82</v>
      </c>
      <c r="D20" s="66">
        <v>1.4</v>
      </c>
      <c r="E20" s="67"/>
      <c r="F20" s="67">
        <v>639051</v>
      </c>
      <c r="G20" s="67"/>
      <c r="H20" s="67">
        <v>107500</v>
      </c>
      <c r="I20" s="67"/>
      <c r="J20" s="67"/>
      <c r="K20" s="67"/>
      <c r="L20" s="21" t="s">
        <v>88</v>
      </c>
      <c r="S20" s="22"/>
    </row>
    <row r="21" spans="1:19" s="21" customFormat="1" ht="24" x14ac:dyDescent="0.2">
      <c r="A21" s="65" t="s">
        <v>102</v>
      </c>
      <c r="B21" s="21" t="s">
        <v>34</v>
      </c>
      <c r="C21" s="21" t="s">
        <v>45</v>
      </c>
      <c r="D21" s="66">
        <v>4</v>
      </c>
      <c r="E21" s="67">
        <v>95300</v>
      </c>
      <c r="F21" s="67"/>
      <c r="G21" s="67">
        <v>95300</v>
      </c>
      <c r="H21" s="67">
        <v>95300</v>
      </c>
      <c r="I21" s="67"/>
      <c r="J21" s="67">
        <v>1250000</v>
      </c>
      <c r="K21" s="67">
        <v>1250000</v>
      </c>
      <c r="L21" s="21" t="s">
        <v>43</v>
      </c>
      <c r="S21" s="22"/>
    </row>
    <row r="22" spans="1:19" s="21" customFormat="1" ht="24" x14ac:dyDescent="0.2">
      <c r="A22" s="65" t="s">
        <v>103</v>
      </c>
      <c r="B22" s="21" t="s">
        <v>34</v>
      </c>
      <c r="C22" s="21" t="s">
        <v>97</v>
      </c>
      <c r="D22" s="66"/>
      <c r="E22" s="67"/>
      <c r="F22" s="67"/>
      <c r="G22" s="67"/>
      <c r="H22" s="67">
        <v>7500</v>
      </c>
      <c r="I22" s="67"/>
      <c r="J22" s="67">
        <v>500000</v>
      </c>
      <c r="K22" s="67"/>
      <c r="L22" s="21" t="s">
        <v>86</v>
      </c>
      <c r="S22" s="22"/>
    </row>
    <row r="23" spans="1:19" s="21" customFormat="1" ht="24.95" customHeight="1" x14ac:dyDescent="0.2">
      <c r="A23" s="65" t="s">
        <v>104</v>
      </c>
      <c r="B23" s="21" t="s">
        <v>34</v>
      </c>
      <c r="C23" s="21" t="s">
        <v>46</v>
      </c>
      <c r="D23" s="66">
        <v>4</v>
      </c>
      <c r="E23" s="67">
        <v>22300</v>
      </c>
      <c r="F23" s="67"/>
      <c r="G23" s="67">
        <v>22300</v>
      </c>
      <c r="H23" s="67"/>
      <c r="I23" s="67"/>
      <c r="J23" s="67"/>
      <c r="K23" s="67"/>
      <c r="L23" s="21" t="s">
        <v>42</v>
      </c>
    </row>
    <row r="24" spans="1:19" s="21" customFormat="1" ht="24.95" customHeight="1" x14ac:dyDescent="0.2">
      <c r="A24" s="65" t="s">
        <v>105</v>
      </c>
      <c r="B24" s="21" t="s">
        <v>28</v>
      </c>
      <c r="C24" s="21" t="s">
        <v>22</v>
      </c>
      <c r="D24" s="66">
        <v>4</v>
      </c>
      <c r="E24" s="67">
        <v>2500</v>
      </c>
      <c r="F24" s="67"/>
      <c r="G24" s="67">
        <v>0</v>
      </c>
      <c r="H24" s="67">
        <v>2500</v>
      </c>
      <c r="I24" s="67"/>
      <c r="J24" s="67"/>
      <c r="K24" s="67"/>
      <c r="L24" s="21" t="s">
        <v>42</v>
      </c>
    </row>
    <row r="25" spans="1:19" s="21" customFormat="1" ht="24.95" customHeight="1" x14ac:dyDescent="0.2">
      <c r="A25" s="65" t="s">
        <v>106</v>
      </c>
      <c r="B25" s="21" t="s">
        <v>29</v>
      </c>
      <c r="C25" s="21" t="s">
        <v>23</v>
      </c>
      <c r="D25" s="66">
        <v>4</v>
      </c>
      <c r="E25" s="67">
        <v>7500</v>
      </c>
      <c r="F25" s="67"/>
      <c r="G25" s="67">
        <v>0</v>
      </c>
      <c r="H25" s="67">
        <v>7500</v>
      </c>
      <c r="I25" s="67"/>
      <c r="J25" s="67"/>
      <c r="K25" s="67"/>
      <c r="L25" s="21" t="s">
        <v>42</v>
      </c>
    </row>
    <row r="26" spans="1:19" s="21" customFormat="1" ht="24.95" customHeight="1" x14ac:dyDescent="0.2">
      <c r="A26" s="65" t="s">
        <v>107</v>
      </c>
      <c r="B26" s="21" t="s">
        <v>30</v>
      </c>
      <c r="C26" s="21" t="s">
        <v>24</v>
      </c>
      <c r="D26" s="66">
        <v>4</v>
      </c>
      <c r="E26" s="67">
        <v>7500</v>
      </c>
      <c r="F26" s="67"/>
      <c r="G26" s="67">
        <v>0</v>
      </c>
      <c r="H26" s="67">
        <v>7500</v>
      </c>
      <c r="I26" s="67"/>
      <c r="J26" s="67"/>
      <c r="K26" s="67"/>
      <c r="L26" s="21" t="s">
        <v>42</v>
      </c>
    </row>
    <row r="27" spans="1:19" s="10" customFormat="1" ht="42" customHeight="1" x14ac:dyDescent="0.25">
      <c r="A27" s="40" t="s">
        <v>76</v>
      </c>
      <c r="C27" s="10" t="s">
        <v>0</v>
      </c>
      <c r="D27" s="9" t="s">
        <v>1</v>
      </c>
      <c r="E27" s="10" t="s">
        <v>3</v>
      </c>
      <c r="F27" s="9" t="s">
        <v>79</v>
      </c>
      <c r="G27" s="9" t="s">
        <v>78</v>
      </c>
      <c r="H27" s="10" t="s">
        <v>130</v>
      </c>
      <c r="J27" s="10" t="s">
        <v>131</v>
      </c>
      <c r="K27" s="10" t="s">
        <v>132</v>
      </c>
      <c r="L27" s="10" t="s">
        <v>2</v>
      </c>
    </row>
    <row r="28" spans="1:19" s="21" customFormat="1" ht="24.95" customHeight="1" x14ac:dyDescent="0.2">
      <c r="A28" s="65" t="s">
        <v>108</v>
      </c>
      <c r="B28" s="21" t="s">
        <v>30</v>
      </c>
      <c r="C28" s="21" t="s">
        <v>63</v>
      </c>
      <c r="D28" s="66" t="s">
        <v>64</v>
      </c>
      <c r="E28" s="67">
        <v>0</v>
      </c>
      <c r="F28" s="67">
        <v>102421.33</v>
      </c>
      <c r="G28" s="65">
        <v>0</v>
      </c>
      <c r="H28" s="67">
        <v>0</v>
      </c>
      <c r="I28" s="67"/>
      <c r="J28" s="65">
        <v>0</v>
      </c>
      <c r="K28" s="65">
        <v>0</v>
      </c>
      <c r="L28" s="21" t="s">
        <v>65</v>
      </c>
    </row>
    <row r="29" spans="1:19" s="21" customFormat="1" ht="24.95" customHeight="1" x14ac:dyDescent="0.2">
      <c r="A29" s="65" t="s">
        <v>109</v>
      </c>
      <c r="B29" s="21" t="s">
        <v>31</v>
      </c>
      <c r="C29" s="21" t="s">
        <v>21</v>
      </c>
      <c r="D29" s="66" t="s">
        <v>6</v>
      </c>
      <c r="E29" s="67">
        <v>0</v>
      </c>
      <c r="F29" s="67">
        <v>199565.53</v>
      </c>
      <c r="G29" s="65">
        <v>0</v>
      </c>
      <c r="H29" s="67">
        <v>0</v>
      </c>
      <c r="I29" s="67"/>
      <c r="J29" s="65">
        <v>0</v>
      </c>
      <c r="K29" s="65">
        <v>0</v>
      </c>
      <c r="L29" s="21" t="s">
        <v>42</v>
      </c>
    </row>
    <row r="30" spans="1:19" s="21" customFormat="1" ht="24.95" customHeight="1" x14ac:dyDescent="0.2">
      <c r="A30" s="65" t="s">
        <v>110</v>
      </c>
      <c r="B30" s="21" t="s">
        <v>89</v>
      </c>
      <c r="C30" s="21" t="s">
        <v>80</v>
      </c>
      <c r="D30" s="66">
        <v>4</v>
      </c>
      <c r="E30" s="67">
        <v>0</v>
      </c>
      <c r="F30" s="67">
        <v>150948.29</v>
      </c>
      <c r="G30" s="65">
        <v>0</v>
      </c>
      <c r="H30" s="67">
        <v>55000</v>
      </c>
      <c r="I30" s="67"/>
      <c r="J30" s="65">
        <v>0</v>
      </c>
      <c r="K30" s="65">
        <v>0</v>
      </c>
      <c r="L30" s="21" t="s">
        <v>42</v>
      </c>
    </row>
    <row r="31" spans="1:19" s="60" customFormat="1" ht="35.25" customHeight="1" x14ac:dyDescent="0.2">
      <c r="A31" s="61" t="s">
        <v>111</v>
      </c>
      <c r="B31" s="60" t="s">
        <v>32</v>
      </c>
      <c r="C31" s="60" t="s">
        <v>91</v>
      </c>
      <c r="D31" s="70" t="s">
        <v>8</v>
      </c>
      <c r="E31" s="63">
        <v>2446597</v>
      </c>
      <c r="F31" s="63">
        <v>781254.49</v>
      </c>
      <c r="G31" s="63">
        <v>223123</v>
      </c>
      <c r="H31" s="63">
        <v>50000</v>
      </c>
      <c r="I31" s="63"/>
      <c r="J31" s="63">
        <v>0</v>
      </c>
      <c r="K31" s="63">
        <v>0</v>
      </c>
      <c r="L31" s="71" t="s">
        <v>53</v>
      </c>
      <c r="N31" s="72"/>
    </row>
    <row r="32" spans="1:19" s="60" customFormat="1" ht="24.95" customHeight="1" x14ac:dyDescent="0.2">
      <c r="A32" s="61" t="s">
        <v>112</v>
      </c>
      <c r="B32" s="60" t="s">
        <v>33</v>
      </c>
      <c r="C32" s="60" t="s">
        <v>7</v>
      </c>
      <c r="D32" s="73">
        <v>4</v>
      </c>
      <c r="E32" s="63">
        <v>1592000</v>
      </c>
      <c r="F32" s="63">
        <v>1185880</v>
      </c>
      <c r="G32" s="63">
        <v>40000</v>
      </c>
      <c r="H32" s="63">
        <v>0</v>
      </c>
      <c r="I32" s="63"/>
      <c r="J32" s="61"/>
      <c r="K32" s="61"/>
      <c r="L32" s="60" t="s">
        <v>48</v>
      </c>
    </row>
    <row r="33" spans="1:12" s="74" customFormat="1" ht="24.95" customHeight="1" x14ac:dyDescent="0.25">
      <c r="A33" s="61" t="s">
        <v>113</v>
      </c>
      <c r="B33" s="60" t="s">
        <v>70</v>
      </c>
      <c r="C33" s="60" t="s">
        <v>71</v>
      </c>
      <c r="D33" s="62">
        <v>4.5999999999999996</v>
      </c>
      <c r="E33" s="63">
        <v>91607</v>
      </c>
      <c r="F33" s="63">
        <v>0</v>
      </c>
      <c r="G33" s="63">
        <v>91607</v>
      </c>
      <c r="H33" s="63">
        <v>0</v>
      </c>
      <c r="I33" s="63"/>
      <c r="J33" s="63">
        <v>0</v>
      </c>
      <c r="K33" s="63">
        <v>0</v>
      </c>
      <c r="L33" s="60" t="s">
        <v>86</v>
      </c>
    </row>
    <row r="34" spans="1:12" x14ac:dyDescent="0.25">
      <c r="A34" s="20"/>
      <c r="B34" s="43"/>
      <c r="C34" s="43"/>
      <c r="D34" s="44"/>
      <c r="E34" s="43"/>
      <c r="F34" s="43"/>
      <c r="G34" s="43"/>
      <c r="H34" s="43"/>
      <c r="I34" s="43"/>
      <c r="J34" s="43"/>
      <c r="K34" s="43"/>
      <c r="L34" s="43"/>
    </row>
    <row r="35" spans="1:12" s="2" customFormat="1" ht="24.95" customHeight="1" x14ac:dyDescent="0.2">
      <c r="A35" s="8"/>
      <c r="B35" s="6"/>
      <c r="C35" s="6" t="s">
        <v>13</v>
      </c>
      <c r="D35" s="17"/>
      <c r="E35" s="8"/>
      <c r="F35" s="8"/>
      <c r="G35" s="8"/>
      <c r="H35" s="8"/>
      <c r="I35" s="8"/>
      <c r="J35" s="8"/>
      <c r="K35" s="8"/>
      <c r="L35" s="6"/>
    </row>
    <row r="36" spans="1:12" s="11" customFormat="1" ht="24" x14ac:dyDescent="0.2">
      <c r="A36" s="68" t="s">
        <v>114</v>
      </c>
      <c r="B36" s="11" t="s">
        <v>35</v>
      </c>
      <c r="C36" s="11" t="s">
        <v>20</v>
      </c>
      <c r="D36" s="75">
        <v>6</v>
      </c>
      <c r="E36" s="69">
        <v>148000</v>
      </c>
      <c r="F36" s="69">
        <v>129640</v>
      </c>
      <c r="G36" s="69">
        <v>2000</v>
      </c>
      <c r="H36" s="69">
        <v>0</v>
      </c>
      <c r="I36" s="69"/>
      <c r="J36" s="14">
        <v>0</v>
      </c>
      <c r="K36" s="14">
        <v>0</v>
      </c>
      <c r="L36" s="11" t="s">
        <v>18</v>
      </c>
    </row>
    <row r="37" spans="1:12" s="60" customFormat="1" ht="36" x14ac:dyDescent="0.2">
      <c r="A37" s="61" t="s">
        <v>115</v>
      </c>
      <c r="B37" s="60" t="s">
        <v>36</v>
      </c>
      <c r="C37" s="60" t="s">
        <v>90</v>
      </c>
      <c r="D37" s="62">
        <v>4</v>
      </c>
      <c r="E37" s="63">
        <v>50000</v>
      </c>
      <c r="F37" s="63"/>
      <c r="G37" s="63"/>
      <c r="H37" s="63">
        <v>50000</v>
      </c>
      <c r="I37" s="63"/>
      <c r="J37" s="61"/>
      <c r="K37" s="61"/>
      <c r="L37" s="60" t="s">
        <v>86</v>
      </c>
    </row>
    <row r="38" spans="1:12" s="2" customFormat="1" ht="12" x14ac:dyDescent="0.2">
      <c r="A38" s="8"/>
      <c r="B38" s="6"/>
      <c r="C38" s="6"/>
      <c r="D38" s="17"/>
      <c r="E38" s="8"/>
      <c r="F38" s="15"/>
      <c r="G38" s="15"/>
      <c r="H38" s="8"/>
      <c r="I38" s="8"/>
      <c r="J38" s="8"/>
      <c r="K38" s="8"/>
      <c r="L38" s="6"/>
    </row>
    <row r="39" spans="1:12" x14ac:dyDescent="0.25">
      <c r="A39" s="20"/>
      <c r="B39" s="18"/>
      <c r="C39" s="18"/>
      <c r="D39" s="19"/>
      <c r="E39" s="18"/>
      <c r="F39" s="18"/>
      <c r="G39" s="18"/>
      <c r="H39" s="18"/>
      <c r="I39" s="18"/>
      <c r="J39" s="18"/>
      <c r="K39" s="18"/>
      <c r="L39" s="18"/>
    </row>
    <row r="40" spans="1:12" s="4" customFormat="1" ht="12" x14ac:dyDescent="0.2">
      <c r="A40" s="20"/>
      <c r="B40" s="18"/>
      <c r="C40" s="18" t="s">
        <v>17</v>
      </c>
      <c r="D40" s="19"/>
      <c r="E40" s="20"/>
      <c r="F40" s="20"/>
      <c r="G40" s="20"/>
      <c r="H40" s="20"/>
      <c r="I40" s="20"/>
      <c r="J40" s="20"/>
      <c r="K40" s="20"/>
      <c r="L40" s="18"/>
    </row>
    <row r="41" spans="1:12" s="12" customFormat="1" ht="24.95" customHeight="1" x14ac:dyDescent="0.25">
      <c r="A41" s="52" t="s">
        <v>116</v>
      </c>
      <c r="B41" s="23" t="s">
        <v>37</v>
      </c>
      <c r="C41" s="23" t="s">
        <v>9</v>
      </c>
      <c r="D41" s="53">
        <v>4</v>
      </c>
      <c r="E41" s="54">
        <v>30803</v>
      </c>
      <c r="F41" s="54">
        <v>19803</v>
      </c>
      <c r="G41" s="54"/>
      <c r="H41" s="52"/>
      <c r="I41" s="52"/>
      <c r="J41" s="52"/>
      <c r="K41" s="52"/>
      <c r="L41" s="23" t="s">
        <v>42</v>
      </c>
    </row>
    <row r="42" spans="1:12" s="60" customFormat="1" ht="24.95" customHeight="1" x14ac:dyDescent="0.2">
      <c r="A42" s="61" t="s">
        <v>117</v>
      </c>
      <c r="B42" s="60" t="s">
        <v>38</v>
      </c>
      <c r="C42" s="60" t="s">
        <v>5</v>
      </c>
      <c r="D42" s="62">
        <v>6</v>
      </c>
      <c r="E42" s="63">
        <v>20000</v>
      </c>
      <c r="F42" s="63">
        <v>2250</v>
      </c>
      <c r="G42" s="63">
        <v>0</v>
      </c>
      <c r="H42" s="63">
        <v>0</v>
      </c>
      <c r="I42" s="63"/>
      <c r="J42" s="61"/>
      <c r="K42" s="61"/>
      <c r="L42" s="60" t="s">
        <v>18</v>
      </c>
    </row>
    <row r="43" spans="1:12" s="23" customFormat="1" ht="24.95" customHeight="1" x14ac:dyDescent="0.2">
      <c r="A43" s="52" t="s">
        <v>118</v>
      </c>
      <c r="B43" s="23" t="s">
        <v>39</v>
      </c>
      <c r="C43" s="23" t="s">
        <v>14</v>
      </c>
      <c r="D43" s="53">
        <v>1</v>
      </c>
      <c r="E43" s="54">
        <v>77500</v>
      </c>
      <c r="F43" s="54">
        <v>396240</v>
      </c>
      <c r="G43" s="54">
        <v>38000</v>
      </c>
      <c r="H43" s="52"/>
      <c r="I43" s="52"/>
      <c r="J43" s="52"/>
      <c r="K43" s="52"/>
      <c r="L43" s="23" t="s">
        <v>15</v>
      </c>
    </row>
    <row r="44" spans="1:12" s="23" customFormat="1" ht="24.95" customHeight="1" x14ac:dyDescent="0.2">
      <c r="A44" s="52" t="s">
        <v>119</v>
      </c>
      <c r="B44" s="23" t="s">
        <v>92</v>
      </c>
      <c r="C44" s="23" t="s">
        <v>87</v>
      </c>
      <c r="D44" s="53">
        <v>4</v>
      </c>
      <c r="E44" s="54">
        <v>93750</v>
      </c>
      <c r="F44" s="54"/>
      <c r="G44" s="54">
        <v>160000</v>
      </c>
      <c r="H44" s="54">
        <v>93750</v>
      </c>
      <c r="I44" s="54"/>
      <c r="J44" s="52"/>
      <c r="K44" s="52"/>
      <c r="L44" s="23" t="s">
        <v>43</v>
      </c>
    </row>
    <row r="45" spans="1:12" s="76" customFormat="1" ht="24.95" customHeight="1" x14ac:dyDescent="0.2">
      <c r="A45" s="52" t="s">
        <v>120</v>
      </c>
      <c r="B45" s="23" t="s">
        <v>66</v>
      </c>
      <c r="C45" s="23" t="s">
        <v>67</v>
      </c>
      <c r="D45" s="53">
        <v>4</v>
      </c>
      <c r="E45" s="54">
        <v>41700</v>
      </c>
      <c r="F45" s="54">
        <v>30705</v>
      </c>
      <c r="G45" s="54"/>
      <c r="H45" s="54"/>
      <c r="I45" s="54"/>
      <c r="J45" s="54"/>
      <c r="K45" s="54"/>
      <c r="L45" s="23" t="s">
        <v>68</v>
      </c>
    </row>
    <row r="46" spans="1:12" ht="12" customHeight="1" x14ac:dyDescent="0.25">
      <c r="A46" s="20"/>
      <c r="B46" s="18"/>
      <c r="C46" s="18"/>
      <c r="D46" s="19"/>
      <c r="E46" s="18"/>
      <c r="F46" s="18"/>
      <c r="G46" s="18"/>
      <c r="H46" s="18"/>
      <c r="I46" s="18"/>
      <c r="J46" s="18"/>
      <c r="K46" s="18"/>
      <c r="L46" s="18"/>
    </row>
    <row r="47" spans="1:12" s="10" customFormat="1" ht="39.950000000000003" customHeight="1" x14ac:dyDescent="0.25">
      <c r="A47" s="40" t="s">
        <v>77</v>
      </c>
      <c r="C47" s="10" t="s">
        <v>0</v>
      </c>
      <c r="D47" s="9" t="s">
        <v>1</v>
      </c>
      <c r="E47" s="10" t="s">
        <v>3</v>
      </c>
      <c r="F47" s="10" t="s">
        <v>79</v>
      </c>
      <c r="G47" s="9" t="s">
        <v>78</v>
      </c>
      <c r="H47" s="10" t="s">
        <v>130</v>
      </c>
      <c r="J47" s="10" t="s">
        <v>131</v>
      </c>
      <c r="K47" s="10" t="s">
        <v>132</v>
      </c>
      <c r="L47" s="10" t="s">
        <v>2</v>
      </c>
    </row>
    <row r="48" spans="1:12" s="2" customFormat="1" ht="12" x14ac:dyDescent="0.2">
      <c r="A48" s="8"/>
      <c r="B48" s="6"/>
      <c r="C48" s="6" t="s">
        <v>10</v>
      </c>
      <c r="D48" s="17"/>
      <c r="E48" s="6"/>
      <c r="F48" s="6"/>
      <c r="G48" s="6"/>
      <c r="H48" s="6"/>
      <c r="I48" s="6"/>
      <c r="J48" s="6"/>
      <c r="K48" s="6"/>
      <c r="L48" s="6"/>
    </row>
    <row r="49" spans="1:12" s="60" customFormat="1" ht="36" x14ac:dyDescent="0.2">
      <c r="A49" s="61" t="s">
        <v>121</v>
      </c>
      <c r="B49" s="60" t="s">
        <v>40</v>
      </c>
      <c r="C49" s="60" t="s">
        <v>11</v>
      </c>
      <c r="D49" s="62" t="s">
        <v>12</v>
      </c>
      <c r="E49" s="63" t="s">
        <v>19</v>
      </c>
      <c r="F49" s="63">
        <v>151966.13</v>
      </c>
      <c r="G49" s="63">
        <v>148000</v>
      </c>
      <c r="H49" s="63"/>
      <c r="I49" s="63"/>
      <c r="J49" s="63"/>
      <c r="K49" s="63"/>
      <c r="L49" s="60" t="s">
        <v>16</v>
      </c>
    </row>
    <row r="50" spans="1:12" s="60" customFormat="1" ht="36" x14ac:dyDescent="0.2">
      <c r="A50" s="61" t="s">
        <v>122</v>
      </c>
      <c r="B50" s="60" t="s">
        <v>55</v>
      </c>
      <c r="C50" s="60" t="s">
        <v>54</v>
      </c>
      <c r="D50" s="62" t="s">
        <v>6</v>
      </c>
      <c r="E50" s="63"/>
      <c r="F50" s="63"/>
      <c r="H50" s="63"/>
      <c r="I50" s="63"/>
      <c r="J50" s="63">
        <v>500000</v>
      </c>
      <c r="K50" s="63">
        <v>1000000</v>
      </c>
      <c r="L50" s="60" t="s">
        <v>53</v>
      </c>
    </row>
    <row r="51" spans="1:12" s="60" customFormat="1" ht="40.5" customHeight="1" x14ac:dyDescent="0.2">
      <c r="A51" s="61" t="s">
        <v>123</v>
      </c>
      <c r="B51" s="60" t="s">
        <v>41</v>
      </c>
      <c r="C51" s="60" t="s">
        <v>69</v>
      </c>
      <c r="D51" s="62" t="s">
        <v>94</v>
      </c>
      <c r="E51" s="61"/>
      <c r="F51" s="63">
        <v>8502</v>
      </c>
      <c r="G51" s="61"/>
      <c r="H51" s="63">
        <v>0</v>
      </c>
      <c r="I51" s="63"/>
      <c r="J51" s="63">
        <v>500000</v>
      </c>
      <c r="K51" s="63">
        <v>500000</v>
      </c>
      <c r="L51" s="60" t="s">
        <v>53</v>
      </c>
    </row>
    <row r="52" spans="1:12" s="4" customFormat="1" ht="12" x14ac:dyDescent="0.2">
      <c r="A52" s="20"/>
      <c r="B52" s="18"/>
      <c r="C52" s="18"/>
      <c r="D52" s="19"/>
      <c r="E52" s="18"/>
      <c r="F52" s="18"/>
      <c r="G52" s="18"/>
      <c r="H52" s="18"/>
      <c r="I52" s="18"/>
      <c r="J52" s="18"/>
      <c r="K52" s="18"/>
      <c r="L52" s="18"/>
    </row>
    <row r="53" spans="1:12" s="2" customFormat="1" ht="12" x14ac:dyDescent="0.2">
      <c r="A53" s="8"/>
      <c r="B53" s="6"/>
      <c r="C53" s="6" t="s">
        <v>56</v>
      </c>
      <c r="D53" s="17"/>
      <c r="E53" s="6"/>
      <c r="F53" s="6"/>
      <c r="G53" s="6"/>
      <c r="H53" s="6"/>
      <c r="I53" s="6"/>
      <c r="J53" s="6"/>
      <c r="K53" s="6"/>
      <c r="L53" s="6"/>
    </row>
    <row r="54" spans="1:12" s="23" customFormat="1" ht="36" x14ac:dyDescent="0.2">
      <c r="A54" s="68" t="s">
        <v>124</v>
      </c>
      <c r="B54" s="11" t="s">
        <v>57</v>
      </c>
      <c r="C54" s="11" t="s">
        <v>58</v>
      </c>
      <c r="D54" s="75">
        <v>6</v>
      </c>
      <c r="E54" s="14">
        <v>50000</v>
      </c>
      <c r="F54" s="11"/>
      <c r="G54" s="14">
        <v>50000</v>
      </c>
      <c r="H54" s="11"/>
      <c r="I54" s="11"/>
      <c r="J54" s="11"/>
      <c r="K54" s="11"/>
      <c r="L54" s="11" t="s">
        <v>16</v>
      </c>
    </row>
    <row r="55" spans="1:12" s="2" customFormat="1" ht="12" x14ac:dyDescent="0.2">
      <c r="A55" s="8"/>
      <c r="B55" s="6"/>
      <c r="C55" s="6"/>
      <c r="D55" s="17"/>
      <c r="E55" s="6"/>
      <c r="F55" s="6"/>
      <c r="G55" s="6"/>
      <c r="H55" s="6"/>
      <c r="I55" s="6"/>
      <c r="J55" s="6"/>
      <c r="K55" s="6"/>
      <c r="L55" s="6"/>
    </row>
    <row r="56" spans="1:12" s="1" customFormat="1" x14ac:dyDescent="0.25">
      <c r="A56" s="8"/>
      <c r="B56" s="6"/>
      <c r="C56" s="6" t="s">
        <v>72</v>
      </c>
      <c r="D56" s="17"/>
      <c r="E56" s="6"/>
      <c r="F56" s="6"/>
      <c r="G56" s="6"/>
      <c r="H56" s="6"/>
      <c r="I56" s="6"/>
      <c r="J56" s="6"/>
      <c r="K56" s="6"/>
      <c r="L56" s="6"/>
    </row>
    <row r="57" spans="1:12" s="24" customFormat="1" ht="24.75" x14ac:dyDescent="0.25">
      <c r="A57" s="61" t="s">
        <v>125</v>
      </c>
      <c r="B57" s="60" t="s">
        <v>73</v>
      </c>
      <c r="C57" s="60" t="s">
        <v>75</v>
      </c>
      <c r="D57" s="62" t="s">
        <v>93</v>
      </c>
      <c r="E57" s="64">
        <v>1600000</v>
      </c>
      <c r="F57" s="64"/>
      <c r="G57" s="64">
        <v>265000</v>
      </c>
      <c r="H57" s="64">
        <v>1557764</v>
      </c>
      <c r="I57" s="64"/>
      <c r="J57" s="64">
        <v>0</v>
      </c>
      <c r="K57" s="64">
        <v>0</v>
      </c>
      <c r="L57" s="60" t="s">
        <v>95</v>
      </c>
    </row>
    <row r="58" spans="1:12" s="1" customFormat="1" x14ac:dyDescent="0.25">
      <c r="A58" s="8"/>
      <c r="B58" s="6"/>
      <c r="C58" s="6"/>
      <c r="D58" s="17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8"/>
      <c r="B59" s="6"/>
      <c r="C59" s="6"/>
      <c r="D59" s="17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20"/>
      <c r="B60" s="18"/>
      <c r="C60" s="18" t="s">
        <v>74</v>
      </c>
      <c r="D60" s="19"/>
      <c r="E60" s="18"/>
      <c r="F60" s="18"/>
      <c r="G60" s="45">
        <v>3012890</v>
      </c>
      <c r="H60" s="45">
        <v>3911874</v>
      </c>
      <c r="I60" s="45"/>
      <c r="J60" s="45">
        <v>3450000</v>
      </c>
      <c r="K60" s="45">
        <v>3550000</v>
      </c>
      <c r="L60" s="18"/>
    </row>
    <row r="61" spans="1:12" x14ac:dyDescent="0.25">
      <c r="A61" s="20"/>
      <c r="B61" s="18"/>
      <c r="C61" s="18"/>
      <c r="D61" s="19"/>
      <c r="E61" s="18"/>
      <c r="F61" s="18"/>
      <c r="G61" s="18"/>
      <c r="H61" s="18"/>
      <c r="I61" s="18"/>
      <c r="J61" s="18"/>
      <c r="K61" s="18"/>
      <c r="L61" s="18"/>
    </row>
    <row r="62" spans="1:12" x14ac:dyDescent="0.25">
      <c r="A62" s="20"/>
      <c r="B62" s="18"/>
      <c r="C62" s="18"/>
      <c r="D62" s="19"/>
      <c r="E62" s="18"/>
      <c r="F62" s="18"/>
      <c r="G62" s="18"/>
      <c r="H62" s="18"/>
      <c r="I62" s="18"/>
      <c r="J62" s="18"/>
      <c r="K62" s="18"/>
      <c r="L62" s="18"/>
    </row>
    <row r="63" spans="1:12" x14ac:dyDescent="0.25">
      <c r="A63" s="20"/>
      <c r="B63" s="18"/>
      <c r="C63" s="18"/>
      <c r="D63" s="19"/>
      <c r="E63" s="18"/>
      <c r="F63" s="18"/>
      <c r="G63" s="18"/>
      <c r="H63" s="18"/>
      <c r="I63" s="18"/>
      <c r="J63" s="18"/>
      <c r="K63" s="18"/>
      <c r="L63" s="18"/>
    </row>
    <row r="64" spans="1:12" x14ac:dyDescent="0.25">
      <c r="A64" s="20"/>
      <c r="B64" s="18"/>
      <c r="C64" s="18"/>
      <c r="D64" s="19"/>
      <c r="E64" s="18"/>
      <c r="F64" s="18"/>
      <c r="G64" s="18"/>
      <c r="H64" s="18"/>
      <c r="I64" s="18"/>
      <c r="J64" s="18"/>
      <c r="K64" s="18"/>
      <c r="L64" s="18"/>
    </row>
    <row r="65" spans="1:12" x14ac:dyDescent="0.25">
      <c r="A65" s="20"/>
      <c r="B65" s="18"/>
      <c r="C65" s="18"/>
      <c r="D65" s="19"/>
      <c r="E65" s="18"/>
      <c r="F65" s="18"/>
      <c r="G65" s="18"/>
      <c r="H65" s="18"/>
      <c r="I65" s="18"/>
      <c r="J65" s="18"/>
      <c r="K65" s="18"/>
      <c r="L65" s="18"/>
    </row>
    <row r="66" spans="1:12" x14ac:dyDescent="0.25">
      <c r="A66" s="20"/>
      <c r="B66" s="18"/>
      <c r="C66" s="18"/>
      <c r="D66" s="19"/>
      <c r="E66" s="18"/>
      <c r="F66" s="18"/>
      <c r="G66" s="18"/>
      <c r="H66" s="18"/>
      <c r="I66" s="18"/>
      <c r="J66" s="18"/>
      <c r="K66" s="18"/>
      <c r="L66" s="18"/>
    </row>
    <row r="67" spans="1:12" x14ac:dyDescent="0.25">
      <c r="A67" s="20"/>
      <c r="B67" s="18"/>
      <c r="C67" s="18"/>
      <c r="D67" s="19"/>
      <c r="E67" s="18"/>
      <c r="F67" s="18"/>
      <c r="G67" s="18"/>
      <c r="H67" s="18"/>
      <c r="I67" s="18"/>
      <c r="J67" s="18"/>
      <c r="K67" s="18"/>
      <c r="L67" s="18"/>
    </row>
  </sheetData>
  <mergeCells count="1">
    <mergeCell ref="A3:G3"/>
  </mergeCells>
  <pageMargins left="0.7" right="0.7" top="0.75" bottom="0.75" header="0.3" footer="0.3"/>
  <pageSetup paperSize="9" scale="9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7"/>
  <sheetViews>
    <sheetView tabSelected="1" zoomScaleNormal="100" workbookViewId="0">
      <selection activeCell="G46" sqref="G46:L46"/>
    </sheetView>
  </sheetViews>
  <sheetFormatPr defaultRowHeight="15" x14ac:dyDescent="0.25"/>
  <cols>
    <col min="1" max="1" width="5.85546875" customWidth="1"/>
    <col min="2" max="2" width="10.5703125" customWidth="1"/>
    <col min="3" max="3" width="22.7109375" customWidth="1"/>
    <col min="4" max="5" width="10.42578125" customWidth="1"/>
    <col min="6" max="6" width="10.7109375" customWidth="1"/>
    <col min="7" max="7" width="11.5703125" customWidth="1"/>
    <col min="8" max="8" width="13" customWidth="1"/>
    <col min="9" max="9" width="9.85546875" style="43" customWidth="1"/>
    <col min="10" max="10" width="9.7109375" customWidth="1"/>
    <col min="11" max="11" width="11.5703125" customWidth="1"/>
    <col min="12" max="12" width="11.140625" customWidth="1"/>
    <col min="13" max="13" width="27.42578125" customWidth="1"/>
  </cols>
  <sheetData>
    <row r="2" spans="1:13" x14ac:dyDescent="0.25">
      <c r="C2" t="s">
        <v>137</v>
      </c>
    </row>
    <row r="4" spans="1:13" ht="36" x14ac:dyDescent="0.25">
      <c r="A4" s="85" t="s">
        <v>76</v>
      </c>
      <c r="B4" s="86" t="s">
        <v>25</v>
      </c>
      <c r="C4" s="86" t="s">
        <v>0</v>
      </c>
      <c r="D4" s="86" t="s">
        <v>1</v>
      </c>
      <c r="E4" s="86" t="s">
        <v>3</v>
      </c>
      <c r="F4" s="86" t="s">
        <v>79</v>
      </c>
      <c r="G4" s="86" t="s">
        <v>78</v>
      </c>
      <c r="H4" s="86" t="s">
        <v>130</v>
      </c>
      <c r="I4" s="86" t="s">
        <v>143</v>
      </c>
      <c r="J4" s="86" t="s">
        <v>133</v>
      </c>
      <c r="K4" s="86" t="s">
        <v>131</v>
      </c>
      <c r="L4" s="86" t="s">
        <v>132</v>
      </c>
      <c r="M4" s="86" t="s">
        <v>2</v>
      </c>
    </row>
    <row r="5" spans="1:13" x14ac:dyDescent="0.25">
      <c r="A5" s="121" t="s">
        <v>134</v>
      </c>
      <c r="B5" s="122"/>
      <c r="C5" s="122"/>
      <c r="D5" s="122"/>
      <c r="E5" s="122"/>
      <c r="F5" s="122"/>
      <c r="G5" s="122"/>
      <c r="H5" s="123"/>
      <c r="I5" s="105"/>
      <c r="J5" s="93"/>
      <c r="K5" s="92"/>
      <c r="L5" s="92"/>
      <c r="M5" s="94"/>
    </row>
    <row r="6" spans="1:13" x14ac:dyDescent="0.25">
      <c r="A6" s="124" t="s">
        <v>138</v>
      </c>
      <c r="B6" s="125"/>
      <c r="C6" s="125"/>
      <c r="D6" s="125"/>
      <c r="E6" s="125"/>
      <c r="F6" s="125"/>
      <c r="G6" s="125"/>
      <c r="H6" s="126"/>
      <c r="I6" s="135"/>
      <c r="J6" s="95"/>
      <c r="K6" s="91"/>
      <c r="L6" s="91"/>
      <c r="M6" s="96"/>
    </row>
    <row r="7" spans="1:13" s="43" customFormat="1" ht="24.75" x14ac:dyDescent="0.25">
      <c r="A7" s="31" t="s">
        <v>98</v>
      </c>
      <c r="B7" s="30" t="s">
        <v>35</v>
      </c>
      <c r="C7" s="30" t="s">
        <v>20</v>
      </c>
      <c r="D7" s="87">
        <v>6</v>
      </c>
      <c r="E7" s="33">
        <v>148000</v>
      </c>
      <c r="F7" s="33">
        <v>129640</v>
      </c>
      <c r="G7" s="33">
        <v>2000</v>
      </c>
      <c r="H7" s="131" t="s">
        <v>142</v>
      </c>
      <c r="I7" s="131" t="s">
        <v>142</v>
      </c>
      <c r="J7" s="131" t="s">
        <v>142</v>
      </c>
      <c r="K7" s="131" t="s">
        <v>142</v>
      </c>
      <c r="L7" s="131" t="s">
        <v>142</v>
      </c>
      <c r="M7" s="30" t="s">
        <v>18</v>
      </c>
    </row>
    <row r="8" spans="1:13" s="43" customFormat="1" ht="36.75" x14ac:dyDescent="0.25">
      <c r="A8" s="31" t="s">
        <v>99</v>
      </c>
      <c r="B8" s="30" t="s">
        <v>57</v>
      </c>
      <c r="C8" s="30" t="s">
        <v>58</v>
      </c>
      <c r="D8" s="87">
        <v>6</v>
      </c>
      <c r="E8" s="101">
        <v>50000</v>
      </c>
      <c r="F8" s="87" t="s">
        <v>142</v>
      </c>
      <c r="G8" s="101">
        <v>50000</v>
      </c>
      <c r="H8" s="87" t="s">
        <v>142</v>
      </c>
      <c r="I8" s="87" t="s">
        <v>142</v>
      </c>
      <c r="J8" s="87" t="s">
        <v>142</v>
      </c>
      <c r="K8" s="87" t="s">
        <v>142</v>
      </c>
      <c r="L8" s="87" t="s">
        <v>142</v>
      </c>
      <c r="M8" s="30" t="s">
        <v>16</v>
      </c>
    </row>
    <row r="9" spans="1:13" s="43" customFormat="1" ht="15" customHeight="1" x14ac:dyDescent="0.25">
      <c r="A9" s="115" t="s">
        <v>136</v>
      </c>
      <c r="B9" s="116"/>
      <c r="C9" s="116"/>
      <c r="D9" s="116"/>
      <c r="E9" s="116"/>
      <c r="F9" s="116"/>
      <c r="G9" s="116"/>
      <c r="H9" s="116"/>
      <c r="I9" s="116"/>
      <c r="J9" s="116"/>
      <c r="K9" s="117"/>
      <c r="L9" s="103"/>
      <c r="M9" s="104"/>
    </row>
    <row r="10" spans="1:13" s="43" customFormat="1" ht="15" customHeight="1" x14ac:dyDescent="0.25">
      <c r="A10" s="127" t="s">
        <v>139</v>
      </c>
      <c r="B10" s="128"/>
      <c r="C10" s="128"/>
      <c r="D10" s="128"/>
      <c r="E10" s="128"/>
      <c r="F10" s="128"/>
      <c r="G10" s="128"/>
      <c r="H10" s="129"/>
      <c r="I10" s="105"/>
      <c r="J10" s="102"/>
      <c r="K10" s="106"/>
      <c r="L10" s="103"/>
      <c r="M10" s="104"/>
    </row>
    <row r="11" spans="1:13" s="134" customFormat="1" ht="36.75" x14ac:dyDescent="0.25">
      <c r="A11" s="31" t="s">
        <v>98</v>
      </c>
      <c r="B11" s="30" t="s">
        <v>34</v>
      </c>
      <c r="C11" s="30" t="s">
        <v>51</v>
      </c>
      <c r="D11" s="87">
        <v>4</v>
      </c>
      <c r="E11" s="131" t="s">
        <v>142</v>
      </c>
      <c r="F11" s="33">
        <v>14357</v>
      </c>
      <c r="G11" s="131" t="s">
        <v>142</v>
      </c>
      <c r="H11" s="131" t="s">
        <v>142</v>
      </c>
      <c r="I11" s="33" t="s">
        <v>142</v>
      </c>
      <c r="J11" s="131" t="s">
        <v>142</v>
      </c>
      <c r="K11" s="131" t="s">
        <v>142</v>
      </c>
      <c r="L11" s="131" t="s">
        <v>142</v>
      </c>
      <c r="M11" s="30" t="s">
        <v>52</v>
      </c>
    </row>
    <row r="12" spans="1:13" s="134" customFormat="1" ht="29.25" customHeight="1" x14ac:dyDescent="0.25">
      <c r="A12" s="31" t="s">
        <v>99</v>
      </c>
      <c r="B12" s="30" t="s">
        <v>28</v>
      </c>
      <c r="C12" s="30" t="s">
        <v>81</v>
      </c>
      <c r="D12" s="87" t="s">
        <v>85</v>
      </c>
      <c r="E12" s="33">
        <v>18400</v>
      </c>
      <c r="F12" s="131" t="s">
        <v>142</v>
      </c>
      <c r="G12" s="33">
        <v>18400</v>
      </c>
      <c r="H12" s="33">
        <v>18400</v>
      </c>
      <c r="I12" s="33">
        <v>0</v>
      </c>
      <c r="J12" s="33">
        <v>18400</v>
      </c>
      <c r="K12" s="131" t="s">
        <v>142</v>
      </c>
      <c r="L12" s="131" t="s">
        <v>142</v>
      </c>
      <c r="M12" s="30" t="s">
        <v>84</v>
      </c>
    </row>
    <row r="13" spans="1:13" s="134" customFormat="1" ht="36.75" customHeight="1" x14ac:dyDescent="0.25">
      <c r="A13" s="31" t="s">
        <v>100</v>
      </c>
      <c r="B13" s="30" t="s">
        <v>28</v>
      </c>
      <c r="C13" s="30" t="s">
        <v>50</v>
      </c>
      <c r="D13" s="87">
        <v>4</v>
      </c>
      <c r="E13" s="33">
        <v>1839660</v>
      </c>
      <c r="F13" s="131" t="s">
        <v>142</v>
      </c>
      <c r="G13" s="33">
        <v>1839660</v>
      </c>
      <c r="H13" s="33">
        <v>1839660</v>
      </c>
      <c r="I13" s="33">
        <v>0</v>
      </c>
      <c r="J13" s="33">
        <v>1839660</v>
      </c>
      <c r="K13" s="33">
        <v>700000</v>
      </c>
      <c r="L13" s="33">
        <v>500000</v>
      </c>
      <c r="M13" s="30" t="s">
        <v>43</v>
      </c>
    </row>
    <row r="14" spans="1:13" s="134" customFormat="1" ht="24.75" x14ac:dyDescent="0.25">
      <c r="A14" s="31" t="s">
        <v>126</v>
      </c>
      <c r="B14" s="30" t="s">
        <v>28</v>
      </c>
      <c r="C14" s="30" t="s">
        <v>44</v>
      </c>
      <c r="D14" s="87">
        <v>4</v>
      </c>
      <c r="E14" s="33">
        <v>12500</v>
      </c>
      <c r="F14" s="131" t="s">
        <v>142</v>
      </c>
      <c r="G14" s="33">
        <v>12500</v>
      </c>
      <c r="H14" s="33">
        <v>12500</v>
      </c>
      <c r="I14" s="33">
        <v>0</v>
      </c>
      <c r="J14" s="33">
        <v>12500</v>
      </c>
      <c r="K14" s="131" t="s">
        <v>142</v>
      </c>
      <c r="L14" s="131" t="s">
        <v>142</v>
      </c>
      <c r="M14" s="30" t="s">
        <v>42</v>
      </c>
    </row>
    <row r="15" spans="1:13" s="134" customFormat="1" ht="38.25" customHeight="1" x14ac:dyDescent="0.25">
      <c r="A15" s="31" t="s">
        <v>127</v>
      </c>
      <c r="B15" s="30" t="s">
        <v>28</v>
      </c>
      <c r="C15" s="30" t="s">
        <v>149</v>
      </c>
      <c r="D15" s="87">
        <v>1.4</v>
      </c>
      <c r="E15" s="131" t="s">
        <v>142</v>
      </c>
      <c r="F15" s="33">
        <v>639051</v>
      </c>
      <c r="G15" s="131" t="s">
        <v>142</v>
      </c>
      <c r="H15" s="33">
        <v>107500</v>
      </c>
      <c r="I15" s="33">
        <v>0</v>
      </c>
      <c r="J15" s="33">
        <v>107500</v>
      </c>
      <c r="K15" s="131" t="s">
        <v>142</v>
      </c>
      <c r="L15" s="131" t="s">
        <v>142</v>
      </c>
      <c r="M15" s="30" t="s">
        <v>88</v>
      </c>
    </row>
    <row r="16" spans="1:13" s="134" customFormat="1" ht="36.75" x14ac:dyDescent="0.25">
      <c r="A16" s="31" t="s">
        <v>128</v>
      </c>
      <c r="B16" s="30" t="s">
        <v>34</v>
      </c>
      <c r="C16" s="30" t="s">
        <v>45</v>
      </c>
      <c r="D16" s="87">
        <v>4</v>
      </c>
      <c r="E16" s="33">
        <v>95300</v>
      </c>
      <c r="F16" s="131" t="s">
        <v>142</v>
      </c>
      <c r="G16" s="33">
        <v>95300</v>
      </c>
      <c r="H16" s="33">
        <v>95300</v>
      </c>
      <c r="I16" s="33">
        <v>0</v>
      </c>
      <c r="J16" s="33">
        <v>95300</v>
      </c>
      <c r="K16" s="33">
        <v>1250000</v>
      </c>
      <c r="L16" s="33">
        <v>1250000</v>
      </c>
      <c r="M16" s="30" t="s">
        <v>43</v>
      </c>
    </row>
    <row r="17" spans="1:13" s="134" customFormat="1" ht="24.75" x14ac:dyDescent="0.25">
      <c r="A17" s="31" t="s">
        <v>129</v>
      </c>
      <c r="B17" s="30" t="s">
        <v>34</v>
      </c>
      <c r="C17" s="30" t="s">
        <v>97</v>
      </c>
      <c r="D17" s="87"/>
      <c r="E17" s="131" t="s">
        <v>142</v>
      </c>
      <c r="F17" s="131" t="s">
        <v>142</v>
      </c>
      <c r="G17" s="131" t="s">
        <v>142</v>
      </c>
      <c r="H17" s="33">
        <v>7500</v>
      </c>
      <c r="I17" s="33">
        <v>-7500</v>
      </c>
      <c r="J17" s="33">
        <v>0</v>
      </c>
      <c r="K17" s="33">
        <v>500000</v>
      </c>
      <c r="L17" s="131" t="s">
        <v>142</v>
      </c>
      <c r="M17" s="30" t="s">
        <v>86</v>
      </c>
    </row>
    <row r="18" spans="1:13" s="43" customFormat="1" ht="24.75" x14ac:dyDescent="0.25">
      <c r="A18" s="31" t="s">
        <v>101</v>
      </c>
      <c r="B18" s="30" t="s">
        <v>34</v>
      </c>
      <c r="C18" s="30" t="s">
        <v>46</v>
      </c>
      <c r="D18" s="87">
        <v>4</v>
      </c>
      <c r="E18" s="33">
        <v>22300</v>
      </c>
      <c r="F18" s="131" t="s">
        <v>142</v>
      </c>
      <c r="G18" s="33">
        <v>22300</v>
      </c>
      <c r="H18" s="131" t="s">
        <v>142</v>
      </c>
      <c r="I18" s="131" t="s">
        <v>142</v>
      </c>
      <c r="J18" s="131" t="s">
        <v>142</v>
      </c>
      <c r="K18" s="131" t="s">
        <v>142</v>
      </c>
      <c r="L18" s="131" t="s">
        <v>142</v>
      </c>
      <c r="M18" s="30" t="s">
        <v>42</v>
      </c>
    </row>
    <row r="19" spans="1:13" s="134" customFormat="1" ht="24.75" x14ac:dyDescent="0.25">
      <c r="A19" s="31" t="s">
        <v>102</v>
      </c>
      <c r="B19" s="30" t="s">
        <v>28</v>
      </c>
      <c r="C19" s="30" t="s">
        <v>22</v>
      </c>
      <c r="D19" s="87">
        <v>4</v>
      </c>
      <c r="E19" s="33">
        <v>2500</v>
      </c>
      <c r="F19" s="131" t="s">
        <v>142</v>
      </c>
      <c r="G19" s="33">
        <v>0</v>
      </c>
      <c r="H19" s="33">
        <v>2500</v>
      </c>
      <c r="I19" s="33">
        <v>300</v>
      </c>
      <c r="J19" s="33">
        <v>2800</v>
      </c>
      <c r="K19" s="131" t="s">
        <v>142</v>
      </c>
      <c r="L19" s="131" t="s">
        <v>142</v>
      </c>
      <c r="M19" s="30" t="s">
        <v>42</v>
      </c>
    </row>
    <row r="20" spans="1:13" s="134" customFormat="1" ht="24.75" x14ac:dyDescent="0.25">
      <c r="A20" s="31" t="s">
        <v>103</v>
      </c>
      <c r="B20" s="30" t="s">
        <v>29</v>
      </c>
      <c r="C20" s="30" t="s">
        <v>23</v>
      </c>
      <c r="D20" s="87">
        <v>4</v>
      </c>
      <c r="E20" s="33">
        <v>7500</v>
      </c>
      <c r="F20" s="131" t="s">
        <v>142</v>
      </c>
      <c r="G20" s="33">
        <v>0</v>
      </c>
      <c r="H20" s="33">
        <v>7500</v>
      </c>
      <c r="I20" s="33">
        <v>570</v>
      </c>
      <c r="J20" s="33">
        <v>8070</v>
      </c>
      <c r="K20" s="131" t="s">
        <v>142</v>
      </c>
      <c r="L20" s="131" t="s">
        <v>142</v>
      </c>
      <c r="M20" s="30" t="s">
        <v>42</v>
      </c>
    </row>
    <row r="21" spans="1:13" s="134" customFormat="1" ht="24.75" x14ac:dyDescent="0.25">
      <c r="A21" s="31" t="s">
        <v>104</v>
      </c>
      <c r="B21" s="30" t="s">
        <v>30</v>
      </c>
      <c r="C21" s="30" t="s">
        <v>24</v>
      </c>
      <c r="D21" s="87">
        <v>4</v>
      </c>
      <c r="E21" s="33">
        <v>7500</v>
      </c>
      <c r="F21" s="131" t="s">
        <v>142</v>
      </c>
      <c r="G21" s="33">
        <v>0</v>
      </c>
      <c r="H21" s="33">
        <v>7500</v>
      </c>
      <c r="I21" s="33">
        <v>570</v>
      </c>
      <c r="J21" s="33">
        <v>8070</v>
      </c>
      <c r="K21" s="131" t="s">
        <v>142</v>
      </c>
      <c r="L21" s="131" t="s">
        <v>142</v>
      </c>
      <c r="M21" s="30" t="s">
        <v>42</v>
      </c>
    </row>
    <row r="22" spans="1:13" s="134" customFormat="1" ht="24.75" x14ac:dyDescent="0.25">
      <c r="A22" s="31" t="s">
        <v>105</v>
      </c>
      <c r="B22" s="30" t="s">
        <v>30</v>
      </c>
      <c r="C22" s="30" t="s">
        <v>63</v>
      </c>
      <c r="D22" s="87" t="s">
        <v>64</v>
      </c>
      <c r="E22" s="131" t="s">
        <v>142</v>
      </c>
      <c r="F22" s="33">
        <v>102421.33</v>
      </c>
      <c r="G22" s="87" t="s">
        <v>142</v>
      </c>
      <c r="H22" s="131" t="s">
        <v>142</v>
      </c>
      <c r="I22" s="131" t="s">
        <v>142</v>
      </c>
      <c r="J22" s="131" t="s">
        <v>142</v>
      </c>
      <c r="K22" s="87" t="s">
        <v>142</v>
      </c>
      <c r="L22" s="87" t="s">
        <v>142</v>
      </c>
      <c r="M22" s="30" t="s">
        <v>65</v>
      </c>
    </row>
    <row r="23" spans="1:13" s="134" customFormat="1" ht="24.75" x14ac:dyDescent="0.25">
      <c r="A23" s="31" t="s">
        <v>106</v>
      </c>
      <c r="B23" s="30" t="s">
        <v>31</v>
      </c>
      <c r="C23" s="30" t="s">
        <v>21</v>
      </c>
      <c r="D23" s="87" t="s">
        <v>6</v>
      </c>
      <c r="E23" s="131" t="s">
        <v>142</v>
      </c>
      <c r="F23" s="33">
        <v>199565.53</v>
      </c>
      <c r="G23" s="87" t="s">
        <v>142</v>
      </c>
      <c r="H23" s="131" t="s">
        <v>142</v>
      </c>
      <c r="I23" s="131" t="s">
        <v>142</v>
      </c>
      <c r="J23" s="131" t="s">
        <v>142</v>
      </c>
      <c r="K23" s="87" t="s">
        <v>142</v>
      </c>
      <c r="L23" s="87" t="s">
        <v>142</v>
      </c>
      <c r="M23" s="30" t="s">
        <v>42</v>
      </c>
    </row>
    <row r="24" spans="1:13" s="134" customFormat="1" ht="24.75" x14ac:dyDescent="0.25">
      <c r="A24" s="31" t="s">
        <v>107</v>
      </c>
      <c r="B24" s="30" t="s">
        <v>89</v>
      </c>
      <c r="C24" s="30" t="s">
        <v>80</v>
      </c>
      <c r="D24" s="87">
        <v>4</v>
      </c>
      <c r="E24" s="131" t="s">
        <v>142</v>
      </c>
      <c r="F24" s="33">
        <v>150948.29</v>
      </c>
      <c r="G24" s="87" t="s">
        <v>142</v>
      </c>
      <c r="H24" s="33">
        <v>55000</v>
      </c>
      <c r="I24" s="33">
        <v>183900</v>
      </c>
      <c r="J24" s="33">
        <v>238900</v>
      </c>
      <c r="K24" s="87" t="s">
        <v>142</v>
      </c>
      <c r="L24" s="87" t="s">
        <v>142</v>
      </c>
      <c r="M24" s="30" t="s">
        <v>42</v>
      </c>
    </row>
    <row r="25" spans="1:13" s="134" customFormat="1" ht="24.75" x14ac:dyDescent="0.25">
      <c r="A25" s="31" t="s">
        <v>108</v>
      </c>
      <c r="B25" s="30" t="s">
        <v>26</v>
      </c>
      <c r="C25" s="30" t="s">
        <v>96</v>
      </c>
      <c r="D25" s="87">
        <v>4</v>
      </c>
      <c r="E25" s="131" t="s">
        <v>142</v>
      </c>
      <c r="F25" s="131" t="s">
        <v>142</v>
      </c>
      <c r="G25" s="131" t="s">
        <v>142</v>
      </c>
      <c r="H25" s="131" t="s">
        <v>142</v>
      </c>
      <c r="I25" s="131" t="s">
        <v>142</v>
      </c>
      <c r="J25" s="131" t="s">
        <v>142</v>
      </c>
      <c r="K25" s="131" t="s">
        <v>142</v>
      </c>
      <c r="L25" s="33">
        <v>200000</v>
      </c>
      <c r="M25" s="30" t="s">
        <v>84</v>
      </c>
    </row>
    <row r="26" spans="1:13" s="134" customFormat="1" ht="24.75" x14ac:dyDescent="0.25">
      <c r="A26" s="31" t="s">
        <v>109</v>
      </c>
      <c r="B26" s="30" t="s">
        <v>39</v>
      </c>
      <c r="C26" s="30" t="s">
        <v>14</v>
      </c>
      <c r="D26" s="87">
        <v>1</v>
      </c>
      <c r="E26" s="33">
        <v>77500</v>
      </c>
      <c r="F26" s="33">
        <v>396240</v>
      </c>
      <c r="G26" s="33">
        <v>38000</v>
      </c>
      <c r="H26" s="87" t="s">
        <v>142</v>
      </c>
      <c r="I26" s="87" t="s">
        <v>142</v>
      </c>
      <c r="J26" s="87" t="s">
        <v>142</v>
      </c>
      <c r="K26" s="87" t="s">
        <v>142</v>
      </c>
      <c r="L26" s="87" t="s">
        <v>142</v>
      </c>
      <c r="M26" s="30" t="s">
        <v>15</v>
      </c>
    </row>
    <row r="27" spans="1:13" s="134" customFormat="1" ht="24.75" x14ac:dyDescent="0.25">
      <c r="A27" s="31" t="s">
        <v>110</v>
      </c>
      <c r="B27" s="30" t="s">
        <v>92</v>
      </c>
      <c r="C27" s="30" t="s">
        <v>87</v>
      </c>
      <c r="D27" s="87">
        <v>4</v>
      </c>
      <c r="E27" s="33">
        <v>93750</v>
      </c>
      <c r="F27" s="131" t="s">
        <v>142</v>
      </c>
      <c r="G27" s="33">
        <v>160000</v>
      </c>
      <c r="H27" s="33">
        <v>93750</v>
      </c>
      <c r="I27" s="33">
        <v>0</v>
      </c>
      <c r="J27" s="33">
        <v>93750</v>
      </c>
      <c r="K27" s="87" t="s">
        <v>142</v>
      </c>
      <c r="L27" s="87" t="s">
        <v>142</v>
      </c>
      <c r="M27" s="30" t="s">
        <v>43</v>
      </c>
    </row>
    <row r="28" spans="1:13" s="134" customFormat="1" ht="24.75" x14ac:dyDescent="0.25">
      <c r="A28" s="31" t="s">
        <v>111</v>
      </c>
      <c r="B28" s="30" t="s">
        <v>150</v>
      </c>
      <c r="C28" s="30" t="s">
        <v>151</v>
      </c>
      <c r="D28" s="87">
        <v>6</v>
      </c>
      <c r="E28" s="33" t="s">
        <v>142</v>
      </c>
      <c r="F28" s="131" t="s">
        <v>142</v>
      </c>
      <c r="G28" s="33" t="s">
        <v>142</v>
      </c>
      <c r="H28" s="33" t="s">
        <v>142</v>
      </c>
      <c r="I28" s="33">
        <v>21200</v>
      </c>
      <c r="J28" s="33">
        <v>21200</v>
      </c>
      <c r="K28" s="87" t="s">
        <v>142</v>
      </c>
      <c r="L28" s="87" t="s">
        <v>142</v>
      </c>
      <c r="M28" s="30" t="s">
        <v>152</v>
      </c>
    </row>
    <row r="29" spans="1:13" s="134" customFormat="1" ht="24.75" x14ac:dyDescent="0.25">
      <c r="A29" s="31" t="s">
        <v>112</v>
      </c>
      <c r="B29" s="30" t="s">
        <v>59</v>
      </c>
      <c r="C29" s="30" t="s">
        <v>60</v>
      </c>
      <c r="D29" s="90" t="s">
        <v>61</v>
      </c>
      <c r="E29" s="33">
        <v>60000</v>
      </c>
      <c r="F29" s="33">
        <v>60000</v>
      </c>
      <c r="G29" s="131" t="s">
        <v>142</v>
      </c>
      <c r="H29" s="131" t="s">
        <v>142</v>
      </c>
      <c r="I29" s="131" t="s">
        <v>142</v>
      </c>
      <c r="J29" s="131" t="s">
        <v>142</v>
      </c>
      <c r="K29" s="131" t="s">
        <v>142</v>
      </c>
      <c r="L29" s="131" t="s">
        <v>142</v>
      </c>
      <c r="M29" s="30" t="s">
        <v>62</v>
      </c>
    </row>
    <row r="30" spans="1:13" s="43" customFormat="1" x14ac:dyDescent="0.25">
      <c r="A30" s="118" t="s">
        <v>140</v>
      </c>
      <c r="B30" s="119"/>
      <c r="C30" s="119"/>
      <c r="D30" s="119"/>
      <c r="E30" s="119"/>
      <c r="F30" s="120"/>
      <c r="G30" s="33"/>
      <c r="H30" s="33"/>
      <c r="I30" s="33"/>
      <c r="J30" s="33"/>
      <c r="K30" s="33"/>
      <c r="L30" s="33"/>
      <c r="M30" s="30"/>
    </row>
    <row r="31" spans="1:13" s="134" customFormat="1" ht="24.75" x14ac:dyDescent="0.25">
      <c r="A31" s="31" t="s">
        <v>98</v>
      </c>
      <c r="B31" s="30" t="s">
        <v>37</v>
      </c>
      <c r="C31" s="30" t="s">
        <v>9</v>
      </c>
      <c r="D31" s="87">
        <v>4</v>
      </c>
      <c r="E31" s="33">
        <v>30803</v>
      </c>
      <c r="F31" s="33">
        <v>19803</v>
      </c>
      <c r="G31" s="131" t="s">
        <v>142</v>
      </c>
      <c r="H31" s="87" t="s">
        <v>142</v>
      </c>
      <c r="I31" s="87" t="s">
        <v>142</v>
      </c>
      <c r="J31" s="87" t="s">
        <v>142</v>
      </c>
      <c r="K31" s="87" t="s">
        <v>142</v>
      </c>
      <c r="L31" s="87" t="s">
        <v>142</v>
      </c>
      <c r="M31" s="30" t="s">
        <v>42</v>
      </c>
    </row>
    <row r="32" spans="1:13" s="134" customFormat="1" ht="24.75" x14ac:dyDescent="0.25">
      <c r="A32" s="31" t="s">
        <v>99</v>
      </c>
      <c r="B32" s="30" t="s">
        <v>66</v>
      </c>
      <c r="C32" s="30" t="s">
        <v>67</v>
      </c>
      <c r="D32" s="87">
        <v>4</v>
      </c>
      <c r="E32" s="33">
        <v>41700</v>
      </c>
      <c r="F32" s="33">
        <v>30705</v>
      </c>
      <c r="G32" s="131" t="s">
        <v>142</v>
      </c>
      <c r="H32" s="131" t="s">
        <v>142</v>
      </c>
      <c r="I32" s="131" t="s">
        <v>142</v>
      </c>
      <c r="J32" s="131" t="s">
        <v>142</v>
      </c>
      <c r="K32" s="131" t="s">
        <v>142</v>
      </c>
      <c r="L32" s="131" t="s">
        <v>142</v>
      </c>
      <c r="M32" s="30" t="s">
        <v>68</v>
      </c>
    </row>
    <row r="33" spans="1:13" s="43" customFormat="1" x14ac:dyDescent="0.25">
      <c r="A33" s="107" t="s">
        <v>135</v>
      </c>
      <c r="B33" s="108"/>
      <c r="C33" s="108"/>
      <c r="D33" s="108"/>
      <c r="E33" s="108"/>
      <c r="F33" s="108"/>
      <c r="G33" s="108"/>
      <c r="H33" s="109"/>
      <c r="I33" s="109"/>
      <c r="J33" s="110"/>
      <c r="K33" s="100"/>
      <c r="L33" s="100"/>
      <c r="M33" s="100"/>
    </row>
    <row r="34" spans="1:13" s="43" customFormat="1" x14ac:dyDescent="0.25">
      <c r="A34" s="130" t="s">
        <v>141</v>
      </c>
      <c r="B34" s="128"/>
      <c r="C34" s="128"/>
      <c r="D34" s="128"/>
      <c r="E34" s="128"/>
      <c r="F34" s="128"/>
      <c r="G34" s="128"/>
      <c r="H34" s="129"/>
      <c r="I34" s="105"/>
      <c r="J34" s="102"/>
      <c r="K34" s="103"/>
      <c r="L34" s="103"/>
      <c r="M34" s="104"/>
    </row>
    <row r="35" spans="1:13" s="134" customFormat="1" ht="24" x14ac:dyDescent="0.25">
      <c r="A35" s="88" t="s">
        <v>98</v>
      </c>
      <c r="B35" s="89" t="s">
        <v>27</v>
      </c>
      <c r="C35" s="89" t="s">
        <v>49</v>
      </c>
      <c r="D35" s="97">
        <v>3</v>
      </c>
      <c r="E35" s="98">
        <v>12000</v>
      </c>
      <c r="F35" s="98">
        <v>5500</v>
      </c>
      <c r="G35" s="98">
        <v>7000</v>
      </c>
      <c r="H35" s="98">
        <v>7000</v>
      </c>
      <c r="I35" s="132">
        <v>-7000</v>
      </c>
      <c r="J35" s="98">
        <v>0</v>
      </c>
      <c r="K35" s="133" t="s">
        <v>142</v>
      </c>
      <c r="L35" s="133" t="s">
        <v>142</v>
      </c>
      <c r="M35" s="104"/>
    </row>
    <row r="36" spans="1:13" s="134" customFormat="1" ht="24.75" x14ac:dyDescent="0.25">
      <c r="A36" s="31" t="s">
        <v>99</v>
      </c>
      <c r="B36" s="30" t="s">
        <v>32</v>
      </c>
      <c r="C36" s="30" t="s">
        <v>91</v>
      </c>
      <c r="D36" s="111" t="s">
        <v>8</v>
      </c>
      <c r="E36" s="33">
        <v>2446597</v>
      </c>
      <c r="F36" s="33">
        <v>781254.49</v>
      </c>
      <c r="G36" s="33">
        <v>223123</v>
      </c>
      <c r="H36" s="33">
        <v>50000</v>
      </c>
      <c r="I36" s="131">
        <v>135700</v>
      </c>
      <c r="J36" s="101">
        <v>185700</v>
      </c>
      <c r="K36" s="33">
        <v>0</v>
      </c>
      <c r="L36" s="33">
        <v>0</v>
      </c>
      <c r="M36" s="99" t="s">
        <v>53</v>
      </c>
    </row>
    <row r="37" spans="1:13" s="43" customFormat="1" ht="24.75" x14ac:dyDescent="0.25">
      <c r="A37" s="31" t="s">
        <v>100</v>
      </c>
      <c r="B37" s="30" t="s">
        <v>33</v>
      </c>
      <c r="C37" s="30" t="s">
        <v>7</v>
      </c>
      <c r="D37" s="112">
        <v>4</v>
      </c>
      <c r="E37" s="33">
        <v>1592000</v>
      </c>
      <c r="F37" s="33">
        <v>1185880</v>
      </c>
      <c r="G37" s="33">
        <v>40000</v>
      </c>
      <c r="H37" s="131" t="s">
        <v>142</v>
      </c>
      <c r="I37" s="131" t="s">
        <v>142</v>
      </c>
      <c r="J37" s="131" t="s">
        <v>142</v>
      </c>
      <c r="K37" s="87" t="s">
        <v>142</v>
      </c>
      <c r="L37" s="87" t="s">
        <v>142</v>
      </c>
      <c r="M37" s="30" t="s">
        <v>48</v>
      </c>
    </row>
    <row r="38" spans="1:13" s="134" customFormat="1" ht="36.75" x14ac:dyDescent="0.25">
      <c r="A38" s="31" t="s">
        <v>126</v>
      </c>
      <c r="B38" s="30" t="s">
        <v>36</v>
      </c>
      <c r="C38" s="30" t="s">
        <v>90</v>
      </c>
      <c r="D38" s="87">
        <v>4</v>
      </c>
      <c r="E38" s="33">
        <v>50000</v>
      </c>
      <c r="F38" s="131" t="s">
        <v>142</v>
      </c>
      <c r="G38" s="131" t="s">
        <v>142</v>
      </c>
      <c r="H38" s="33">
        <v>50000</v>
      </c>
      <c r="I38" s="131">
        <v>0</v>
      </c>
      <c r="J38" s="101">
        <v>50000</v>
      </c>
      <c r="K38" s="87" t="s">
        <v>142</v>
      </c>
      <c r="L38" s="87" t="s">
        <v>142</v>
      </c>
      <c r="M38" s="30" t="s">
        <v>86</v>
      </c>
    </row>
    <row r="39" spans="1:13" s="134" customFormat="1" ht="24.75" x14ac:dyDescent="0.25">
      <c r="A39" s="31" t="s">
        <v>127</v>
      </c>
      <c r="B39" s="30" t="s">
        <v>146</v>
      </c>
      <c r="C39" s="30" t="s">
        <v>147</v>
      </c>
      <c r="D39" s="87">
        <v>1</v>
      </c>
      <c r="E39" s="131" t="s">
        <v>142</v>
      </c>
      <c r="F39" s="131" t="s">
        <v>142</v>
      </c>
      <c r="G39" s="131" t="s">
        <v>142</v>
      </c>
      <c r="H39" s="131" t="s">
        <v>142</v>
      </c>
      <c r="I39" s="131">
        <v>10000</v>
      </c>
      <c r="J39" s="101">
        <v>10000</v>
      </c>
      <c r="K39" s="87" t="s">
        <v>142</v>
      </c>
      <c r="L39" s="87" t="s">
        <v>142</v>
      </c>
      <c r="M39" s="30" t="s">
        <v>148</v>
      </c>
    </row>
    <row r="40" spans="1:13" s="134" customFormat="1" ht="36.75" x14ac:dyDescent="0.25">
      <c r="A40" s="31" t="s">
        <v>128</v>
      </c>
      <c r="B40" s="30" t="s">
        <v>41</v>
      </c>
      <c r="C40" s="30" t="s">
        <v>144</v>
      </c>
      <c r="D40" s="87" t="s">
        <v>153</v>
      </c>
      <c r="E40" s="131" t="s">
        <v>142</v>
      </c>
      <c r="F40" s="131" t="s">
        <v>142</v>
      </c>
      <c r="G40" s="131" t="s">
        <v>142</v>
      </c>
      <c r="H40" s="131" t="s">
        <v>142</v>
      </c>
      <c r="I40" s="131">
        <v>454760</v>
      </c>
      <c r="J40" s="101">
        <v>454760</v>
      </c>
      <c r="K40" s="87" t="s">
        <v>142</v>
      </c>
      <c r="L40" s="87" t="s">
        <v>142</v>
      </c>
      <c r="M40" s="30" t="s">
        <v>145</v>
      </c>
    </row>
    <row r="41" spans="1:13" s="43" customFormat="1" ht="48.75" x14ac:dyDescent="0.25">
      <c r="A41" s="31" t="s">
        <v>129</v>
      </c>
      <c r="B41" s="30" t="s">
        <v>40</v>
      </c>
      <c r="C41" s="30" t="s">
        <v>11</v>
      </c>
      <c r="D41" s="87" t="s">
        <v>12</v>
      </c>
      <c r="E41" s="33" t="s">
        <v>19</v>
      </c>
      <c r="F41" s="33">
        <v>151966.13</v>
      </c>
      <c r="G41" s="33">
        <v>148000</v>
      </c>
      <c r="H41" s="131" t="s">
        <v>142</v>
      </c>
      <c r="I41" s="131" t="s">
        <v>142</v>
      </c>
      <c r="J41" s="131" t="s">
        <v>142</v>
      </c>
      <c r="K41" s="131" t="s">
        <v>142</v>
      </c>
      <c r="L41" s="131" t="s">
        <v>142</v>
      </c>
      <c r="M41" s="30" t="s">
        <v>16</v>
      </c>
    </row>
    <row r="42" spans="1:13" s="43" customFormat="1" ht="24.75" x14ac:dyDescent="0.25">
      <c r="A42" s="31" t="s">
        <v>101</v>
      </c>
      <c r="B42" s="30" t="s">
        <v>55</v>
      </c>
      <c r="C42" s="30" t="s">
        <v>54</v>
      </c>
      <c r="D42" s="87" t="s">
        <v>6</v>
      </c>
      <c r="E42" s="131" t="s">
        <v>142</v>
      </c>
      <c r="F42" s="131" t="s">
        <v>142</v>
      </c>
      <c r="G42" s="87" t="s">
        <v>142</v>
      </c>
      <c r="H42" s="131" t="s">
        <v>142</v>
      </c>
      <c r="I42" s="131" t="s">
        <v>142</v>
      </c>
      <c r="J42" s="131" t="s">
        <v>142</v>
      </c>
      <c r="K42" s="33">
        <v>500000</v>
      </c>
      <c r="L42" s="33">
        <v>1000000</v>
      </c>
      <c r="M42" s="30" t="s">
        <v>53</v>
      </c>
    </row>
    <row r="43" spans="1:13" s="134" customFormat="1" ht="24.75" x14ac:dyDescent="0.25">
      <c r="A43" s="31" t="s">
        <v>102</v>
      </c>
      <c r="B43" s="30" t="s">
        <v>73</v>
      </c>
      <c r="C43" s="30" t="s">
        <v>75</v>
      </c>
      <c r="D43" s="87" t="s">
        <v>93</v>
      </c>
      <c r="E43" s="101">
        <v>1600000</v>
      </c>
      <c r="F43" s="131" t="s">
        <v>142</v>
      </c>
      <c r="G43" s="101">
        <v>265000</v>
      </c>
      <c r="H43" s="101">
        <v>1557764</v>
      </c>
      <c r="I43" s="131">
        <v>27720</v>
      </c>
      <c r="J43" s="101">
        <v>1585484</v>
      </c>
      <c r="K43" s="131" t="s">
        <v>142</v>
      </c>
      <c r="L43" s="131" t="s">
        <v>142</v>
      </c>
      <c r="M43" s="30" t="s">
        <v>95</v>
      </c>
    </row>
    <row r="44" spans="1:13" s="43" customFormat="1" ht="24.75" x14ac:dyDescent="0.25">
      <c r="A44" s="31" t="s">
        <v>103</v>
      </c>
      <c r="B44" s="30" t="s">
        <v>41</v>
      </c>
      <c r="C44" s="30" t="s">
        <v>69</v>
      </c>
      <c r="D44" s="87" t="s">
        <v>94</v>
      </c>
      <c r="E44" s="87" t="s">
        <v>142</v>
      </c>
      <c r="F44" s="33">
        <v>8502</v>
      </c>
      <c r="G44" s="87" t="s">
        <v>142</v>
      </c>
      <c r="H44" s="131" t="s">
        <v>142</v>
      </c>
      <c r="I44" s="131" t="s">
        <v>142</v>
      </c>
      <c r="J44" s="131" t="s">
        <v>142</v>
      </c>
      <c r="K44" s="33">
        <v>500000</v>
      </c>
      <c r="L44" s="33">
        <v>500000</v>
      </c>
      <c r="M44" s="30" t="s">
        <v>53</v>
      </c>
    </row>
    <row r="45" spans="1:13" s="43" customFormat="1" ht="24.75" x14ac:dyDescent="0.25">
      <c r="A45" s="31" t="s">
        <v>104</v>
      </c>
      <c r="B45" s="30" t="s">
        <v>70</v>
      </c>
      <c r="C45" s="30" t="s">
        <v>71</v>
      </c>
      <c r="D45" s="87">
        <v>4.5999999999999996</v>
      </c>
      <c r="E45" s="33">
        <v>91607</v>
      </c>
      <c r="F45" s="131" t="s">
        <v>142</v>
      </c>
      <c r="G45" s="33">
        <v>91607</v>
      </c>
      <c r="H45" s="131" t="s">
        <v>142</v>
      </c>
      <c r="I45" s="131" t="s">
        <v>142</v>
      </c>
      <c r="J45" s="131" t="s">
        <v>142</v>
      </c>
      <c r="K45" s="131" t="s">
        <v>142</v>
      </c>
      <c r="L45" s="131" t="s">
        <v>142</v>
      </c>
      <c r="M45" s="30" t="s">
        <v>86</v>
      </c>
    </row>
    <row r="46" spans="1:13" s="43" customFormat="1" ht="36.75" x14ac:dyDescent="0.25">
      <c r="A46" s="31" t="s">
        <v>105</v>
      </c>
      <c r="B46" s="30" t="s">
        <v>38</v>
      </c>
      <c r="C46" s="30" t="s">
        <v>5</v>
      </c>
      <c r="D46" s="87">
        <v>6</v>
      </c>
      <c r="E46" s="33">
        <v>20000</v>
      </c>
      <c r="F46" s="33">
        <v>2250</v>
      </c>
      <c r="G46" s="131" t="s">
        <v>142</v>
      </c>
      <c r="H46" s="131" t="s">
        <v>142</v>
      </c>
      <c r="I46" s="131" t="s">
        <v>142</v>
      </c>
      <c r="J46" s="131" t="s">
        <v>142</v>
      </c>
      <c r="K46" s="87" t="s">
        <v>142</v>
      </c>
      <c r="L46" s="87" t="s">
        <v>142</v>
      </c>
      <c r="M46" s="30" t="s">
        <v>18</v>
      </c>
    </row>
    <row r="47" spans="1:13" s="43" customFormat="1" x14ac:dyDescent="0.25">
      <c r="A47"/>
      <c r="B47"/>
      <c r="C47"/>
      <c r="D47"/>
      <c r="E47"/>
      <c r="F47"/>
      <c r="G47"/>
      <c r="H47"/>
      <c r="J47" s="46"/>
      <c r="K47" s="92"/>
      <c r="L47" s="92"/>
      <c r="M47" s="94"/>
    </row>
  </sheetData>
  <mergeCells count="6">
    <mergeCell ref="A34:H34"/>
    <mergeCell ref="A9:K9"/>
    <mergeCell ref="A30:F30"/>
    <mergeCell ref="A5:H5"/>
    <mergeCell ref="A6:H6"/>
    <mergeCell ref="A10:H10"/>
  </mergeCells>
  <pageMargins left="0.7" right="0.7" top="0.75" bottom="0.75" header="0.3" footer="0.3"/>
  <pageSetup paperSize="9" scale="79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Filipovic</dc:creator>
  <cp:lastModifiedBy>Marija Filipovic</cp:lastModifiedBy>
  <cp:lastPrinted>2016-12-09T08:55:28Z</cp:lastPrinted>
  <dcterms:created xsi:type="dcterms:W3CDTF">2013-11-26T07:15:44Z</dcterms:created>
  <dcterms:modified xsi:type="dcterms:W3CDTF">2016-12-09T09:03:16Z</dcterms:modified>
</cp:coreProperties>
</file>